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КлассА" sheetId="1" r:id="rId1"/>
    <sheet name="КлассВ" sheetId="2" r:id="rId2"/>
    <sheet name="КлассС" sheetId="3" r:id="rId3"/>
  </sheets>
  <definedNames/>
  <calcPr fullCalcOnLoad="1"/>
</workbook>
</file>

<file path=xl/sharedStrings.xml><?xml version="1.0" encoding="utf-8"?>
<sst xmlns="http://schemas.openxmlformats.org/spreadsheetml/2006/main" count="191" uniqueCount="77">
  <si>
    <t>№</t>
  </si>
  <si>
    <t>Команда</t>
  </si>
  <si>
    <t>бревно</t>
  </si>
  <si>
    <t xml:space="preserve">сумма </t>
  </si>
  <si>
    <t>штрафов</t>
  </si>
  <si>
    <t>результат</t>
  </si>
  <si>
    <t>навесная</t>
  </si>
  <si>
    <t>предст</t>
  </si>
  <si>
    <t>штраф</t>
  </si>
  <si>
    <t>л/м Оскочное</t>
  </si>
  <si>
    <t>Главный судья</t>
  </si>
  <si>
    <t>Главный секретарь</t>
  </si>
  <si>
    <t>КЛАСС  А</t>
  </si>
  <si>
    <t>ПРОТОКОЛ  РЕЗУЛЬТАТОВ</t>
  </si>
  <si>
    <t>ГОУДОД "Белгородский областной Центр детского и юношеского туризма и экскурсий"</t>
  </si>
  <si>
    <t>БОЦДЮТиЭ Размах</t>
  </si>
  <si>
    <t>БОЦДЮТиЭ Северная</t>
  </si>
  <si>
    <t>рез-т</t>
  </si>
  <si>
    <t>БОЦДЮТиЭ Эдельвейс</t>
  </si>
  <si>
    <t>БОЦДЮТиЭ Компас</t>
  </si>
  <si>
    <t>БОЦДЮТиЭ Орион</t>
  </si>
  <si>
    <t>БОЦДЮТиЭ Лотос</t>
  </si>
  <si>
    <t>МЕСТО</t>
  </si>
  <si>
    <t>Департамент образования, культуры и молодёжной политики Белгородской области</t>
  </si>
  <si>
    <t>Эдельвейс</t>
  </si>
  <si>
    <t>БОЦДЮТиЭ Меридиан</t>
  </si>
  <si>
    <t>БОЦДЮТиЭ Ирбис</t>
  </si>
  <si>
    <t>БОЦДЮТиЭ Горизонт</t>
  </si>
  <si>
    <t>открытых соревнований воспитанников БОЦДЮТиЭ по пешеходному туризму,</t>
  </si>
  <si>
    <t>посвящённых 65-летию Победы в Великой Отечественной войне</t>
  </si>
  <si>
    <t>4 октября 2009 г.</t>
  </si>
  <si>
    <t xml:space="preserve">СЮТур г. Шебекино </t>
  </si>
  <si>
    <t>СДЮСШОР 8 СОШ 7</t>
  </si>
  <si>
    <t xml:space="preserve">СЮТур г. Губкин </t>
  </si>
  <si>
    <t xml:space="preserve">                                                                                 </t>
  </si>
  <si>
    <t>Параллельная</t>
  </si>
  <si>
    <t>Спуск</t>
  </si>
  <si>
    <t>Подъем</t>
  </si>
  <si>
    <t>Ориен</t>
  </si>
  <si>
    <t>Азим</t>
  </si>
  <si>
    <t>Об.мар</t>
  </si>
  <si>
    <t>Краев</t>
  </si>
  <si>
    <t>Топоз</t>
  </si>
  <si>
    <t>Узлы</t>
  </si>
  <si>
    <t>Л.П. Богданова</t>
  </si>
  <si>
    <t>И.В. Дмитриев</t>
  </si>
  <si>
    <t>КЛАСС  В</t>
  </si>
  <si>
    <t>снятие п.2.3.3.</t>
  </si>
  <si>
    <t>Рахмах</t>
  </si>
  <si>
    <t>БОЦДЮТиЭ Ориентавр</t>
  </si>
  <si>
    <t>СЮТур г. Шебекино 2</t>
  </si>
  <si>
    <t>СЮТур г. Шебекино 1</t>
  </si>
  <si>
    <t>Ракитянский район</t>
  </si>
  <si>
    <t>Грайворонский район</t>
  </si>
  <si>
    <t>Палатка</t>
  </si>
  <si>
    <t>БОЦДЮТиЭ Атлант</t>
  </si>
  <si>
    <t>БОЦДЮТиЭ Ирбисята</t>
  </si>
  <si>
    <t>БОЦДЮТиЭ Непоседы</t>
  </si>
  <si>
    <t>БОЦДЮТиЭ Бинот 1</t>
  </si>
  <si>
    <t>БОЦДЮТиЭ Бинот 2</t>
  </si>
  <si>
    <t>СДЮШОР 8 СОШ 31-2</t>
  </si>
  <si>
    <t xml:space="preserve">Размах </t>
  </si>
  <si>
    <t>СДЮШОР 8 СОШ 31-1</t>
  </si>
  <si>
    <t>БОЦДЮТиЭ Компас 2</t>
  </si>
  <si>
    <t>БОЦДЮТиЭ Авантюра 2</t>
  </si>
  <si>
    <t>БОЦДЮТиЭ Компас 3</t>
  </si>
  <si>
    <t>БОЦДЮТиЭ Компас 1</t>
  </si>
  <si>
    <t>БОЦДЮТиЭ Авантюра 1</t>
  </si>
  <si>
    <t>Прим</t>
  </si>
  <si>
    <t>Результат</t>
  </si>
  <si>
    <t>по приоритету</t>
  </si>
  <si>
    <t>КЛАСС С</t>
  </si>
  <si>
    <t>Прохоровская гимназия</t>
  </si>
  <si>
    <t>СОШ 47 г. Белгород</t>
  </si>
  <si>
    <t>ГОУ ДОД "Белгородский областной Центр детского и юношеского туризма и экскурсий"</t>
  </si>
  <si>
    <t xml:space="preserve"> 4 чел.</t>
  </si>
  <si>
    <t>4 чел.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</si>
</sst>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[$-FC19]d\ mmmm\ yyyy\ &quot;г.&quot;"/>
    <numFmt numFmtId="166" formatCode="000000"/>
    <numFmt numFmtId="167" formatCode="h:mm:ss;@"/>
  </numFmts>
  <fonts count="41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33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21" fontId="2" fillId="0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164" fontId="2" fillId="0" borderId="12" xfId="0" applyNumberFormat="1" applyFont="1" applyBorder="1" applyAlignment="1">
      <alignment horizontal="center" vertical="center"/>
    </xf>
    <xf numFmtId="21" fontId="2" fillId="0" borderId="1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4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SheetLayoutView="70" workbookViewId="0" topLeftCell="A1">
      <selection activeCell="A8" sqref="A8:V8"/>
    </sheetView>
  </sheetViews>
  <sheetFormatPr defaultColWidth="9.00390625" defaultRowHeight="12.75"/>
  <cols>
    <col min="1" max="1" width="4.125" style="0" customWidth="1"/>
    <col min="2" max="2" width="26.125" style="0" customWidth="1"/>
    <col min="3" max="3" width="7.625" style="0" customWidth="1"/>
    <col min="4" max="4" width="7.125" style="0" customWidth="1"/>
    <col min="5" max="5" width="10.125" style="35" bestFit="1" customWidth="1"/>
    <col min="6" max="6" width="7.00390625" style="0" customWidth="1"/>
    <col min="7" max="7" width="9.625" style="35" customWidth="1"/>
    <col min="8" max="8" width="6.875" style="0" customWidth="1"/>
    <col min="9" max="9" width="8.875" style="35" customWidth="1"/>
    <col min="10" max="10" width="7.625" style="0" customWidth="1"/>
    <col min="11" max="11" width="8.75390625" style="35" customWidth="1"/>
    <col min="12" max="12" width="7.25390625" style="0" customWidth="1"/>
    <col min="13" max="13" width="8.75390625" style="35" customWidth="1"/>
    <col min="14" max="14" width="7.25390625" style="8" customWidth="1"/>
    <col min="15" max="15" width="7.125" style="0" customWidth="1"/>
    <col min="16" max="16" width="8.25390625" style="8" customWidth="1"/>
    <col min="17" max="17" width="7.375" style="0" customWidth="1"/>
    <col min="18" max="18" width="7.125" style="0" customWidth="1"/>
    <col min="19" max="19" width="7.00390625" style="8" customWidth="1"/>
    <col min="20" max="20" width="7.875" style="0" customWidth="1"/>
    <col min="21" max="21" width="10.125" style="35" customWidth="1"/>
    <col min="22" max="22" width="8.375" style="0" customWidth="1"/>
  </cols>
  <sheetData>
    <row r="1" spans="1:22" s="1" customFormat="1" ht="18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1" customFormat="1" ht="18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1" customFormat="1" ht="18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/>
    </row>
    <row r="4" spans="1:22" ht="18">
      <c r="A4" s="73" t="s">
        <v>13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2" ht="18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18">
      <c r="A6" s="73" t="s">
        <v>29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63"/>
      <c r="V7" s="11"/>
    </row>
    <row r="8" spans="1:22" ht="18">
      <c r="A8" s="74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ht="39.75" customHeight="1">
      <c r="A9" s="11"/>
      <c r="B9" s="11" t="s">
        <v>30</v>
      </c>
      <c r="C9" s="11"/>
      <c r="D9" s="11"/>
      <c r="E9" s="63"/>
      <c r="F9" s="11"/>
      <c r="G9" s="63"/>
      <c r="H9" s="11"/>
      <c r="I9" s="63"/>
      <c r="J9" s="11"/>
      <c r="K9" s="63"/>
      <c r="L9" s="11"/>
      <c r="M9" s="63"/>
      <c r="N9" s="60"/>
      <c r="O9" s="11"/>
      <c r="P9" s="60"/>
      <c r="Q9" s="68" t="s">
        <v>9</v>
      </c>
      <c r="R9" s="68"/>
      <c r="S9" s="68"/>
      <c r="T9" s="68"/>
      <c r="U9" s="64"/>
      <c r="V9" s="1"/>
    </row>
    <row r="10" spans="1:22" ht="30" customHeight="1">
      <c r="A10" s="69" t="s">
        <v>0</v>
      </c>
      <c r="B10" s="69" t="s">
        <v>1</v>
      </c>
      <c r="C10" s="69" t="s">
        <v>7</v>
      </c>
      <c r="D10" s="66" t="s">
        <v>2</v>
      </c>
      <c r="E10" s="67"/>
      <c r="F10" s="66" t="s">
        <v>6</v>
      </c>
      <c r="G10" s="67"/>
      <c r="H10" s="66" t="s">
        <v>35</v>
      </c>
      <c r="I10" s="67"/>
      <c r="J10" s="66" t="s">
        <v>36</v>
      </c>
      <c r="K10" s="67"/>
      <c r="L10" s="66" t="s">
        <v>37</v>
      </c>
      <c r="M10" s="67"/>
      <c r="N10" s="28" t="s">
        <v>38</v>
      </c>
      <c r="O10" s="19" t="s">
        <v>39</v>
      </c>
      <c r="P10" s="30" t="s">
        <v>40</v>
      </c>
      <c r="Q10" s="17" t="s">
        <v>41</v>
      </c>
      <c r="R10" s="16" t="s">
        <v>42</v>
      </c>
      <c r="S10" s="30" t="s">
        <v>43</v>
      </c>
      <c r="T10" s="15" t="s">
        <v>3</v>
      </c>
      <c r="U10" s="71" t="s">
        <v>5</v>
      </c>
      <c r="V10" s="69" t="s">
        <v>22</v>
      </c>
    </row>
    <row r="11" spans="1:22" ht="30" customHeight="1">
      <c r="A11" s="70"/>
      <c r="B11" s="70"/>
      <c r="C11" s="70"/>
      <c r="D11" s="19" t="s">
        <v>8</v>
      </c>
      <c r="E11" s="36" t="s">
        <v>17</v>
      </c>
      <c r="F11" s="19" t="s">
        <v>8</v>
      </c>
      <c r="G11" s="36" t="s">
        <v>17</v>
      </c>
      <c r="H11" s="19" t="s">
        <v>8</v>
      </c>
      <c r="I11" s="36" t="s">
        <v>17</v>
      </c>
      <c r="J11" s="19" t="s">
        <v>8</v>
      </c>
      <c r="K11" s="36" t="s">
        <v>17</v>
      </c>
      <c r="L11" s="19" t="s">
        <v>8</v>
      </c>
      <c r="M11" s="36" t="s">
        <v>17</v>
      </c>
      <c r="N11" s="19" t="s">
        <v>8</v>
      </c>
      <c r="O11" s="19" t="s">
        <v>8</v>
      </c>
      <c r="P11" s="19" t="s">
        <v>8</v>
      </c>
      <c r="Q11" s="19" t="s">
        <v>8</v>
      </c>
      <c r="R11" s="19" t="s">
        <v>8</v>
      </c>
      <c r="S11" s="19" t="s">
        <v>8</v>
      </c>
      <c r="T11" s="18" t="s">
        <v>8</v>
      </c>
      <c r="U11" s="72"/>
      <c r="V11" s="70"/>
    </row>
    <row r="12" spans="1:22" ht="30" customHeight="1">
      <c r="A12" s="20">
        <v>1</v>
      </c>
      <c r="B12" s="21" t="s">
        <v>24</v>
      </c>
      <c r="C12" s="22">
        <v>0</v>
      </c>
      <c r="D12" s="22">
        <v>0</v>
      </c>
      <c r="E12" s="42">
        <v>0.0014699074074074074</v>
      </c>
      <c r="F12" s="22">
        <v>0</v>
      </c>
      <c r="G12" s="42">
        <v>0.0017013888888888892</v>
      </c>
      <c r="H12" s="23">
        <v>0</v>
      </c>
      <c r="I12" s="42">
        <v>0.0016435185185185183</v>
      </c>
      <c r="J12" s="23">
        <v>0</v>
      </c>
      <c r="K12" s="42">
        <v>0.0007175925925925927</v>
      </c>
      <c r="L12" s="23">
        <v>0</v>
      </c>
      <c r="M12" s="42">
        <v>0.0008449074074074075</v>
      </c>
      <c r="N12" s="23">
        <v>0</v>
      </c>
      <c r="O12" s="23">
        <v>0</v>
      </c>
      <c r="P12" s="23">
        <v>0</v>
      </c>
      <c r="Q12" s="22">
        <v>2</v>
      </c>
      <c r="R12" s="24">
        <v>0</v>
      </c>
      <c r="S12" s="43">
        <v>0</v>
      </c>
      <c r="T12" s="25">
        <f>C12+D12+F12+H12+J12+L12+N12+O12+Q12+P12+R12+S12</f>
        <v>2</v>
      </c>
      <c r="U12" s="42">
        <f aca="true" t="shared" si="0" ref="U12:U20">E12+G12+I12+K12+M12+T12*TIME(0,0,30)</f>
        <v>0.007071759259259259</v>
      </c>
      <c r="V12" s="20">
        <v>1</v>
      </c>
    </row>
    <row r="13" spans="1:22" ht="30" customHeight="1">
      <c r="A13" s="20">
        <v>2</v>
      </c>
      <c r="B13" s="21" t="s">
        <v>31</v>
      </c>
      <c r="C13" s="22">
        <v>0</v>
      </c>
      <c r="D13" s="22">
        <v>0</v>
      </c>
      <c r="E13" s="42">
        <v>0.002013888888888889</v>
      </c>
      <c r="F13" s="22">
        <v>0</v>
      </c>
      <c r="G13" s="42">
        <v>0.0019097222222222222</v>
      </c>
      <c r="H13" s="23">
        <v>0</v>
      </c>
      <c r="I13" s="42">
        <v>0.0015277777777777779</v>
      </c>
      <c r="J13" s="23">
        <v>0</v>
      </c>
      <c r="K13" s="42">
        <v>0.0008680555555555555</v>
      </c>
      <c r="L13" s="23">
        <v>0</v>
      </c>
      <c r="M13" s="42">
        <v>0.0011458333333333333</v>
      </c>
      <c r="N13" s="23">
        <v>0</v>
      </c>
      <c r="O13" s="22">
        <v>1</v>
      </c>
      <c r="P13" s="23">
        <v>0</v>
      </c>
      <c r="Q13" s="22">
        <v>0</v>
      </c>
      <c r="R13" s="22">
        <v>0</v>
      </c>
      <c r="S13" s="23">
        <v>0</v>
      </c>
      <c r="T13" s="25">
        <f aca="true" t="shared" si="1" ref="T13:T20">C13+D13+F13+H13+J13+L13+N13+O13+Q13+P13+R13+S13</f>
        <v>1</v>
      </c>
      <c r="U13" s="42">
        <f t="shared" si="0"/>
        <v>0.007812500000000002</v>
      </c>
      <c r="V13" s="20">
        <v>2</v>
      </c>
    </row>
    <row r="14" spans="1:22" ht="30" customHeight="1">
      <c r="A14" s="20">
        <v>3</v>
      </c>
      <c r="B14" s="21" t="s">
        <v>18</v>
      </c>
      <c r="C14" s="22">
        <v>0</v>
      </c>
      <c r="D14" s="22">
        <v>0</v>
      </c>
      <c r="E14" s="42">
        <v>0.0013425925925925925</v>
      </c>
      <c r="F14" s="22">
        <v>3</v>
      </c>
      <c r="G14" s="42">
        <v>0.0018518518518518517</v>
      </c>
      <c r="H14" s="23">
        <v>0</v>
      </c>
      <c r="I14" s="42">
        <v>0.0010300925925925926</v>
      </c>
      <c r="J14" s="23">
        <v>0</v>
      </c>
      <c r="K14" s="42">
        <v>0.0006712962962962962</v>
      </c>
      <c r="L14" s="23">
        <v>0</v>
      </c>
      <c r="M14" s="42">
        <v>0.0025810185185185185</v>
      </c>
      <c r="N14" s="23">
        <v>0</v>
      </c>
      <c r="O14" s="22">
        <v>1</v>
      </c>
      <c r="P14" s="23">
        <v>0</v>
      </c>
      <c r="Q14" s="22">
        <v>1</v>
      </c>
      <c r="R14" s="22">
        <v>0</v>
      </c>
      <c r="S14" s="23">
        <v>0</v>
      </c>
      <c r="T14" s="25">
        <f t="shared" si="1"/>
        <v>5</v>
      </c>
      <c r="U14" s="42">
        <f t="shared" si="0"/>
        <v>0.009212962962962964</v>
      </c>
      <c r="V14" s="20">
        <v>3</v>
      </c>
    </row>
    <row r="15" spans="1:22" ht="30" customHeight="1">
      <c r="A15" s="20">
        <v>4</v>
      </c>
      <c r="B15" s="21" t="s">
        <v>26</v>
      </c>
      <c r="C15" s="22">
        <v>0</v>
      </c>
      <c r="D15" s="22">
        <v>0</v>
      </c>
      <c r="E15" s="42">
        <v>0.0021527777777777778</v>
      </c>
      <c r="F15" s="22">
        <v>0</v>
      </c>
      <c r="G15" s="42">
        <v>0.0024768518518518516</v>
      </c>
      <c r="H15" s="23">
        <v>0</v>
      </c>
      <c r="I15" s="42">
        <v>0.0017013888888888892</v>
      </c>
      <c r="J15" s="23">
        <v>0</v>
      </c>
      <c r="K15" s="42">
        <v>0.0013425925925925925</v>
      </c>
      <c r="L15" s="23">
        <v>0</v>
      </c>
      <c r="M15" s="42">
        <v>0.0015393518518518519</v>
      </c>
      <c r="N15" s="23">
        <v>0</v>
      </c>
      <c r="O15" s="22">
        <v>2</v>
      </c>
      <c r="P15" s="23">
        <v>0</v>
      </c>
      <c r="Q15" s="22">
        <v>0</v>
      </c>
      <c r="R15" s="22">
        <v>0</v>
      </c>
      <c r="S15" s="23">
        <v>0</v>
      </c>
      <c r="T15" s="25">
        <f t="shared" si="1"/>
        <v>2</v>
      </c>
      <c r="U15" s="42">
        <f t="shared" si="0"/>
        <v>0.009907407407407406</v>
      </c>
      <c r="V15" s="20">
        <v>4</v>
      </c>
    </row>
    <row r="16" spans="1:22" ht="30" customHeight="1">
      <c r="A16" s="20">
        <v>5</v>
      </c>
      <c r="B16" s="21" t="s">
        <v>16</v>
      </c>
      <c r="C16" s="22">
        <v>0</v>
      </c>
      <c r="D16" s="22">
        <v>0</v>
      </c>
      <c r="E16" s="42">
        <v>0.0019328703703703704</v>
      </c>
      <c r="F16" s="23">
        <v>3</v>
      </c>
      <c r="G16" s="42">
        <v>0.002546296296296296</v>
      </c>
      <c r="H16" s="23">
        <v>0</v>
      </c>
      <c r="I16" s="42">
        <v>0.0018634259259259261</v>
      </c>
      <c r="J16" s="23">
        <v>3</v>
      </c>
      <c r="K16" s="42">
        <v>0.0010416666666666667</v>
      </c>
      <c r="L16" s="23">
        <v>3</v>
      </c>
      <c r="M16" s="42">
        <v>0.001261574074074074</v>
      </c>
      <c r="N16" s="23">
        <v>0</v>
      </c>
      <c r="O16" s="22">
        <v>1</v>
      </c>
      <c r="P16" s="23">
        <v>0</v>
      </c>
      <c r="Q16" s="22">
        <v>0</v>
      </c>
      <c r="R16" s="22">
        <v>0</v>
      </c>
      <c r="S16" s="23">
        <v>0</v>
      </c>
      <c r="T16" s="25">
        <f t="shared" si="1"/>
        <v>10</v>
      </c>
      <c r="U16" s="42">
        <f t="shared" si="0"/>
        <v>0.012118055555555556</v>
      </c>
      <c r="V16" s="20">
        <v>5</v>
      </c>
    </row>
    <row r="17" spans="1:22" ht="30" customHeight="1">
      <c r="A17" s="20">
        <v>6</v>
      </c>
      <c r="B17" s="21" t="s">
        <v>19</v>
      </c>
      <c r="C17" s="22">
        <v>0</v>
      </c>
      <c r="D17" s="22">
        <v>0</v>
      </c>
      <c r="E17" s="42">
        <v>0.0028124999999999995</v>
      </c>
      <c r="F17" s="23">
        <v>0</v>
      </c>
      <c r="G17" s="42">
        <v>0.0031249999999999997</v>
      </c>
      <c r="H17" s="23">
        <v>3</v>
      </c>
      <c r="I17" s="42">
        <v>0.002314814814814815</v>
      </c>
      <c r="J17" s="23">
        <v>0</v>
      </c>
      <c r="K17" s="42">
        <v>0.0018055555555555557</v>
      </c>
      <c r="L17" s="23">
        <v>0</v>
      </c>
      <c r="M17" s="42">
        <v>0.0019560185185185184</v>
      </c>
      <c r="N17" s="23">
        <v>0</v>
      </c>
      <c r="O17" s="22">
        <v>1</v>
      </c>
      <c r="P17" s="23">
        <v>0</v>
      </c>
      <c r="Q17" s="22">
        <v>0</v>
      </c>
      <c r="R17" s="22">
        <v>1</v>
      </c>
      <c r="S17" s="23">
        <v>0</v>
      </c>
      <c r="T17" s="25">
        <f t="shared" si="1"/>
        <v>5</v>
      </c>
      <c r="U17" s="42">
        <f t="shared" si="0"/>
        <v>0.01375</v>
      </c>
      <c r="V17" s="20">
        <v>6</v>
      </c>
    </row>
    <row r="18" spans="1:22" ht="30" customHeight="1">
      <c r="A18" s="20">
        <v>7</v>
      </c>
      <c r="B18" s="21" t="s">
        <v>32</v>
      </c>
      <c r="C18" s="22">
        <v>0</v>
      </c>
      <c r="D18" s="22">
        <v>0</v>
      </c>
      <c r="E18" s="42">
        <v>0.0019212962962962962</v>
      </c>
      <c r="F18" s="23">
        <v>0</v>
      </c>
      <c r="G18" s="42">
        <v>0.0026620370370370374</v>
      </c>
      <c r="H18" s="23">
        <v>0</v>
      </c>
      <c r="I18" s="42">
        <v>0.0021064814814814813</v>
      </c>
      <c r="J18" s="23">
        <v>4</v>
      </c>
      <c r="K18" s="42">
        <v>0.001550925925925926</v>
      </c>
      <c r="L18" s="23">
        <v>0</v>
      </c>
      <c r="M18" s="42">
        <v>0.0013541666666666667</v>
      </c>
      <c r="N18" s="23">
        <v>0</v>
      </c>
      <c r="O18" s="22">
        <v>2</v>
      </c>
      <c r="P18" s="23">
        <v>2</v>
      </c>
      <c r="Q18" s="22">
        <v>2</v>
      </c>
      <c r="R18" s="22">
        <v>2</v>
      </c>
      <c r="S18" s="23">
        <v>4</v>
      </c>
      <c r="T18" s="25">
        <f t="shared" si="1"/>
        <v>16</v>
      </c>
      <c r="U18" s="42">
        <f t="shared" si="0"/>
        <v>0.015150462962962963</v>
      </c>
      <c r="V18" s="20">
        <v>7</v>
      </c>
    </row>
    <row r="19" spans="1:22" ht="30" customHeight="1">
      <c r="A19" s="20">
        <v>8</v>
      </c>
      <c r="B19" s="21" t="s">
        <v>33</v>
      </c>
      <c r="C19" s="22">
        <v>0</v>
      </c>
      <c r="D19" s="22">
        <v>6</v>
      </c>
      <c r="E19" s="42">
        <v>0.004386574074074074</v>
      </c>
      <c r="F19" s="22">
        <v>9</v>
      </c>
      <c r="G19" s="42">
        <v>0.003993055555555556</v>
      </c>
      <c r="H19" s="23">
        <v>3</v>
      </c>
      <c r="I19" s="42">
        <v>0.0022916666666666667</v>
      </c>
      <c r="J19" s="23">
        <v>0</v>
      </c>
      <c r="K19" s="42">
        <v>0.001574074074074074</v>
      </c>
      <c r="L19" s="23">
        <v>0</v>
      </c>
      <c r="M19" s="42">
        <v>0.001423611111111111</v>
      </c>
      <c r="N19" s="23">
        <v>2</v>
      </c>
      <c r="O19" s="22">
        <v>2</v>
      </c>
      <c r="P19" s="23">
        <v>6</v>
      </c>
      <c r="Q19" s="22">
        <v>0</v>
      </c>
      <c r="R19" s="22">
        <v>0</v>
      </c>
      <c r="S19" s="23">
        <v>0</v>
      </c>
      <c r="T19" s="25">
        <f t="shared" si="1"/>
        <v>28</v>
      </c>
      <c r="U19" s="42">
        <f t="shared" si="0"/>
        <v>0.023391203703703706</v>
      </c>
      <c r="V19" s="20">
        <v>8</v>
      </c>
    </row>
    <row r="20" spans="1:22" ht="30" customHeight="1">
      <c r="A20" s="20">
        <v>9</v>
      </c>
      <c r="B20" s="21" t="s">
        <v>21</v>
      </c>
      <c r="C20" s="22">
        <v>0</v>
      </c>
      <c r="D20" s="22">
        <v>9</v>
      </c>
      <c r="E20" s="42">
        <v>0.004826388888888889</v>
      </c>
      <c r="F20" s="22">
        <v>9</v>
      </c>
      <c r="G20" s="42">
        <v>0.008449074074074074</v>
      </c>
      <c r="H20" s="23">
        <v>0</v>
      </c>
      <c r="I20" s="42">
        <v>0.0043518518518518515</v>
      </c>
      <c r="J20" s="23">
        <v>4</v>
      </c>
      <c r="K20" s="42">
        <v>0.006643518518518518</v>
      </c>
      <c r="L20" s="23">
        <v>0</v>
      </c>
      <c r="M20" s="42">
        <v>0.0035416666666666665</v>
      </c>
      <c r="N20" s="23">
        <v>0</v>
      </c>
      <c r="O20" s="22">
        <v>1</v>
      </c>
      <c r="P20" s="23">
        <v>0</v>
      </c>
      <c r="Q20" s="22">
        <v>1</v>
      </c>
      <c r="R20" s="22">
        <v>0</v>
      </c>
      <c r="S20" s="23">
        <v>2</v>
      </c>
      <c r="T20" s="25">
        <f t="shared" si="1"/>
        <v>26</v>
      </c>
      <c r="U20" s="42">
        <f t="shared" si="0"/>
        <v>0.03684027777777778</v>
      </c>
      <c r="V20" s="20">
        <v>9</v>
      </c>
    </row>
    <row r="21" spans="1:22" ht="30" customHeight="1">
      <c r="A21" s="20">
        <v>10</v>
      </c>
      <c r="B21" s="21" t="s">
        <v>15</v>
      </c>
      <c r="C21" s="22"/>
      <c r="D21" s="22"/>
      <c r="E21" s="42"/>
      <c r="F21" s="22"/>
      <c r="G21" s="42"/>
      <c r="H21" s="23"/>
      <c r="I21" s="42"/>
      <c r="J21" s="23"/>
      <c r="K21" s="42"/>
      <c r="L21" s="23"/>
      <c r="M21" s="42"/>
      <c r="N21" s="23"/>
      <c r="O21" s="22"/>
      <c r="P21" s="23"/>
      <c r="Q21" s="22"/>
      <c r="R21" s="22"/>
      <c r="S21" s="23"/>
      <c r="T21" s="25"/>
      <c r="U21" s="42" t="s">
        <v>47</v>
      </c>
      <c r="V21" s="20"/>
    </row>
    <row r="22" spans="1:22" ht="15">
      <c r="A22" s="2"/>
      <c r="B22" s="2"/>
      <c r="C22" s="2"/>
      <c r="D22" s="2"/>
      <c r="E22" s="32"/>
      <c r="F22" s="2"/>
      <c r="G22" s="32"/>
      <c r="H22" s="2"/>
      <c r="I22" s="32"/>
      <c r="J22" s="2"/>
      <c r="K22" s="32"/>
      <c r="L22" s="2"/>
      <c r="M22" s="32"/>
      <c r="N22" s="9"/>
      <c r="O22" s="2"/>
      <c r="P22" s="9"/>
      <c r="Q22" s="2"/>
      <c r="R22" s="2"/>
      <c r="S22" s="9"/>
      <c r="T22" s="2"/>
      <c r="U22" s="32"/>
      <c r="V22" s="2"/>
    </row>
    <row r="23" spans="1:22" ht="15">
      <c r="A23" s="26"/>
      <c r="B23" s="2"/>
      <c r="C23" s="2"/>
      <c r="D23" s="2"/>
      <c r="E23" s="32"/>
      <c r="F23" s="2"/>
      <c r="G23" s="32"/>
      <c r="H23" s="2"/>
      <c r="I23" s="32"/>
      <c r="J23" s="2"/>
      <c r="K23" s="32"/>
      <c r="L23" s="2"/>
      <c r="M23" s="32"/>
      <c r="N23" s="9"/>
      <c r="O23" s="2"/>
      <c r="P23" s="9"/>
      <c r="Q23" s="2"/>
      <c r="R23" s="2"/>
      <c r="S23" s="9"/>
      <c r="T23" s="2"/>
      <c r="U23" s="33"/>
      <c r="V23" s="5"/>
    </row>
    <row r="24" spans="1:22" ht="15">
      <c r="A24" s="26"/>
      <c r="B24" s="2"/>
      <c r="C24" s="2"/>
      <c r="D24" s="2"/>
      <c r="E24" s="32"/>
      <c r="F24" s="2"/>
      <c r="G24" s="32"/>
      <c r="H24" s="2"/>
      <c r="I24" s="32"/>
      <c r="J24" s="2"/>
      <c r="K24" s="32"/>
      <c r="L24" s="2"/>
      <c r="M24" s="32"/>
      <c r="N24" s="9"/>
      <c r="O24" s="2"/>
      <c r="P24" s="9"/>
      <c r="Q24" s="2"/>
      <c r="R24" s="2"/>
      <c r="S24" s="9"/>
      <c r="T24" s="2"/>
      <c r="U24" s="33"/>
      <c r="V24" s="5"/>
    </row>
    <row r="25" spans="1:22" ht="15">
      <c r="A25" s="5"/>
      <c r="B25" s="5" t="s">
        <v>10</v>
      </c>
      <c r="C25" s="5"/>
      <c r="D25" s="33"/>
      <c r="E25" s="32" t="s">
        <v>45</v>
      </c>
      <c r="F25" s="27"/>
      <c r="G25" s="33"/>
      <c r="H25" s="27"/>
      <c r="I25" s="33" t="s">
        <v>11</v>
      </c>
      <c r="J25" s="5"/>
      <c r="K25" s="33"/>
      <c r="L25" s="5"/>
      <c r="M25" s="33"/>
      <c r="N25" s="27"/>
      <c r="O25" s="5"/>
      <c r="P25" s="27"/>
      <c r="Q25" s="5" t="s">
        <v>44</v>
      </c>
      <c r="R25" s="5"/>
      <c r="S25" s="27"/>
      <c r="T25" s="5"/>
      <c r="U25" s="32"/>
      <c r="V25" s="2"/>
    </row>
    <row r="26" spans="1:22" ht="15">
      <c r="A26" s="5"/>
      <c r="B26" s="2"/>
      <c r="C26" s="5"/>
      <c r="D26" s="5"/>
      <c r="E26" s="33"/>
      <c r="F26" s="5"/>
      <c r="G26" s="33"/>
      <c r="H26" s="27"/>
      <c r="I26" s="33"/>
      <c r="J26" s="5"/>
      <c r="K26" s="33"/>
      <c r="L26" s="5"/>
      <c r="M26" s="33"/>
      <c r="N26" s="27"/>
      <c r="O26" s="5"/>
      <c r="P26" s="27"/>
      <c r="Q26" s="5"/>
      <c r="R26" s="5"/>
      <c r="S26" s="27"/>
      <c r="T26" s="5"/>
      <c r="U26" s="34"/>
      <c r="V26" s="3"/>
    </row>
    <row r="27" spans="1:22" ht="15">
      <c r="A27" s="2"/>
      <c r="B27" s="2" t="s">
        <v>34</v>
      </c>
      <c r="C27" s="2"/>
      <c r="D27" s="2"/>
      <c r="E27" s="32"/>
      <c r="F27" s="2"/>
      <c r="G27" s="32"/>
      <c r="H27" s="2"/>
      <c r="I27" s="32"/>
      <c r="J27" s="2"/>
      <c r="K27" s="32"/>
      <c r="L27" s="2"/>
      <c r="M27" s="32"/>
      <c r="N27" s="9"/>
      <c r="O27" s="2"/>
      <c r="P27" s="9"/>
      <c r="Q27" s="2"/>
      <c r="R27" s="2"/>
      <c r="S27" s="9"/>
      <c r="T27" s="9"/>
      <c r="U27" s="34"/>
      <c r="V27" s="3"/>
    </row>
    <row r="28" spans="1:22" ht="23.25">
      <c r="A28" s="2"/>
      <c r="B28" s="6"/>
      <c r="C28" s="6"/>
      <c r="D28" s="6"/>
      <c r="E28" s="37"/>
      <c r="F28" s="6"/>
      <c r="G28" s="37"/>
      <c r="H28" s="6"/>
      <c r="I28" s="37"/>
      <c r="J28" s="6"/>
      <c r="K28" s="37"/>
      <c r="L28" s="6"/>
      <c r="M28" s="37"/>
      <c r="N28" s="7"/>
      <c r="O28" s="6"/>
      <c r="P28" s="7"/>
      <c r="Q28" s="6"/>
      <c r="R28" s="6"/>
      <c r="S28" s="7"/>
      <c r="T28" s="7"/>
      <c r="U28" s="34"/>
      <c r="V28" s="3"/>
    </row>
    <row r="29" spans="1:22" ht="15">
      <c r="A29" s="2"/>
      <c r="B29" s="3"/>
      <c r="C29" s="3"/>
      <c r="D29" s="3"/>
      <c r="E29" s="34"/>
      <c r="F29" s="3"/>
      <c r="G29" s="34"/>
      <c r="H29" s="3"/>
      <c r="I29" s="34"/>
      <c r="J29" s="3"/>
      <c r="K29" s="34"/>
      <c r="L29" s="3"/>
      <c r="M29" s="34"/>
      <c r="N29" s="4"/>
      <c r="O29" s="3"/>
      <c r="P29" s="4"/>
      <c r="Q29" s="3"/>
      <c r="R29" s="3"/>
      <c r="S29" s="4"/>
      <c r="T29" s="4"/>
      <c r="U29" s="34"/>
      <c r="V29" s="3"/>
    </row>
    <row r="30" spans="1:22" ht="15">
      <c r="A30" s="2"/>
      <c r="B30" s="3"/>
      <c r="C30" s="3"/>
      <c r="D30" s="3"/>
      <c r="E30" s="34"/>
      <c r="F30" s="3"/>
      <c r="G30" s="34"/>
      <c r="H30" s="3"/>
      <c r="I30" s="34"/>
      <c r="J30" s="3"/>
      <c r="K30" s="34"/>
      <c r="L30" s="3"/>
      <c r="M30" s="34"/>
      <c r="N30" s="4"/>
      <c r="O30" s="3"/>
      <c r="P30" s="4"/>
      <c r="Q30" s="3"/>
      <c r="R30" s="3"/>
      <c r="S30" s="4"/>
      <c r="T30" s="4"/>
      <c r="U30" s="34"/>
      <c r="V30" s="3"/>
    </row>
    <row r="31" spans="1:22" ht="15">
      <c r="A31" s="2"/>
      <c r="B31" s="3"/>
      <c r="C31" s="3"/>
      <c r="D31" s="3"/>
      <c r="E31" s="34"/>
      <c r="F31" s="3"/>
      <c r="G31" s="34"/>
      <c r="H31" s="3"/>
      <c r="I31" s="34"/>
      <c r="J31" s="3"/>
      <c r="K31" s="34"/>
      <c r="L31" s="3"/>
      <c r="M31" s="34"/>
      <c r="N31" s="4"/>
      <c r="O31" s="3"/>
      <c r="P31" s="4"/>
      <c r="Q31" s="3"/>
      <c r="R31" s="3"/>
      <c r="S31" s="4"/>
      <c r="T31" s="4"/>
      <c r="U31" s="34"/>
      <c r="V31" s="3"/>
    </row>
    <row r="32" spans="1:22" ht="15">
      <c r="A32" s="2"/>
      <c r="B32" s="3"/>
      <c r="C32" s="3"/>
      <c r="D32" s="3"/>
      <c r="E32" s="34"/>
      <c r="F32" s="3"/>
      <c r="G32" s="34"/>
      <c r="H32" s="3"/>
      <c r="I32" s="34"/>
      <c r="J32" s="3"/>
      <c r="K32" s="34"/>
      <c r="L32" s="3"/>
      <c r="M32" s="34"/>
      <c r="N32" s="4"/>
      <c r="O32" s="3"/>
      <c r="P32" s="4"/>
      <c r="Q32" s="3"/>
      <c r="R32" s="3"/>
      <c r="S32" s="4"/>
      <c r="T32" s="4"/>
      <c r="U32" s="34"/>
      <c r="V32" s="3"/>
    </row>
    <row r="33" spans="1:22" ht="15">
      <c r="A33" s="2"/>
      <c r="B33" s="3"/>
      <c r="C33" s="3"/>
      <c r="D33" s="3"/>
      <c r="E33" s="34"/>
      <c r="F33" s="3"/>
      <c r="G33" s="34"/>
      <c r="H33" s="3"/>
      <c r="I33" s="34"/>
      <c r="J33" s="3"/>
      <c r="K33" s="34"/>
      <c r="L33" s="3"/>
      <c r="M33" s="34"/>
      <c r="N33" s="4"/>
      <c r="O33" s="3"/>
      <c r="P33" s="4"/>
      <c r="Q33" s="3"/>
      <c r="R33" s="3"/>
      <c r="S33" s="4"/>
      <c r="T33" s="4"/>
      <c r="U33" s="34"/>
      <c r="V33" s="3"/>
    </row>
    <row r="34" spans="1:22" ht="15">
      <c r="A34" s="2"/>
      <c r="B34" s="3"/>
      <c r="C34" s="3"/>
      <c r="D34" s="3"/>
      <c r="E34" s="34"/>
      <c r="F34" s="3"/>
      <c r="G34" s="34"/>
      <c r="H34" s="3"/>
      <c r="I34" s="34"/>
      <c r="J34" s="3"/>
      <c r="K34" s="34"/>
      <c r="L34" s="3"/>
      <c r="M34" s="34"/>
      <c r="N34" s="4"/>
      <c r="O34" s="3"/>
      <c r="P34" s="4"/>
      <c r="Q34" s="3"/>
      <c r="R34" s="3"/>
      <c r="S34" s="4"/>
      <c r="T34" s="4"/>
      <c r="U34" s="34"/>
      <c r="V34" s="3"/>
    </row>
    <row r="35" spans="1:20" ht="15">
      <c r="A35" s="2"/>
      <c r="C35" s="3"/>
      <c r="D35" s="3"/>
      <c r="E35" s="34"/>
      <c r="F35" s="3"/>
      <c r="G35" s="34"/>
      <c r="H35" s="3"/>
      <c r="I35" s="34"/>
      <c r="J35" s="3"/>
      <c r="K35" s="34"/>
      <c r="L35" s="3"/>
      <c r="M35" s="34"/>
      <c r="N35" s="4"/>
      <c r="O35" s="3"/>
      <c r="P35" s="4"/>
      <c r="Q35" s="3"/>
      <c r="R35" s="3"/>
      <c r="S35" s="4"/>
      <c r="T35" s="3"/>
    </row>
    <row r="36" spans="1:20" ht="15">
      <c r="A36" s="2"/>
      <c r="B36" s="3"/>
      <c r="C36" s="3"/>
      <c r="D36" s="3"/>
      <c r="E36" s="34"/>
      <c r="F36" s="3"/>
      <c r="G36" s="34"/>
      <c r="H36" s="3"/>
      <c r="I36" s="34"/>
      <c r="J36" s="3"/>
      <c r="K36" s="34"/>
      <c r="L36" s="3"/>
      <c r="M36" s="34"/>
      <c r="N36" s="4"/>
      <c r="O36" s="3"/>
      <c r="P36" s="4"/>
      <c r="Q36" s="3"/>
      <c r="R36" s="3"/>
      <c r="S36" s="4"/>
      <c r="T36" s="3"/>
    </row>
  </sheetData>
  <sheetProtection/>
  <mergeCells count="17">
    <mergeCell ref="A4:V4"/>
    <mergeCell ref="A5:V5"/>
    <mergeCell ref="A6:V6"/>
    <mergeCell ref="A8:V8"/>
    <mergeCell ref="V10:V11"/>
    <mergeCell ref="J10:K10"/>
    <mergeCell ref="L10:M10"/>
    <mergeCell ref="H10:I10"/>
    <mergeCell ref="A1:V1"/>
    <mergeCell ref="B10:B11"/>
    <mergeCell ref="C10:C11"/>
    <mergeCell ref="D10:E10"/>
    <mergeCell ref="F10:G10"/>
    <mergeCell ref="U10:U11"/>
    <mergeCell ref="Q9:T9"/>
    <mergeCell ref="A10:A11"/>
    <mergeCell ref="A2:V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="65" zoomScaleNormal="65" zoomScalePageLayoutView="0" workbookViewId="0" topLeftCell="A10">
      <selection activeCell="U26" sqref="U26"/>
    </sheetView>
  </sheetViews>
  <sheetFormatPr defaultColWidth="9.00390625" defaultRowHeight="12.75"/>
  <cols>
    <col min="1" max="1" width="6.125" style="0" customWidth="1"/>
    <col min="2" max="2" width="26.25390625" style="0" customWidth="1"/>
    <col min="3" max="4" width="7.875" style="38" customWidth="1"/>
    <col min="5" max="5" width="10.125" style="38" bestFit="1" customWidth="1"/>
    <col min="6" max="6" width="8.25390625" style="38" customWidth="1"/>
    <col min="7" max="7" width="10.125" style="38" bestFit="1" customWidth="1"/>
    <col min="8" max="8" width="7.75390625" style="38" customWidth="1"/>
    <col min="9" max="9" width="10.125" style="38" bestFit="1" customWidth="1"/>
    <col min="10" max="10" width="8.375" style="38" customWidth="1"/>
    <col min="11" max="11" width="10.125" style="38" bestFit="1" customWidth="1"/>
    <col min="12" max="12" width="8.375" style="38" customWidth="1"/>
    <col min="13" max="13" width="8.25390625" style="38" customWidth="1"/>
    <col min="14" max="14" width="8.125" style="38" customWidth="1"/>
    <col min="15" max="15" width="7.875" style="38" customWidth="1"/>
    <col min="16" max="16" width="7.625" style="38" customWidth="1"/>
    <col min="17" max="17" width="9.75390625" style="38" customWidth="1"/>
    <col min="18" max="20" width="9.25390625" style="38" bestFit="1" customWidth="1"/>
    <col min="21" max="21" width="10.625" style="38" customWidth="1"/>
  </cols>
  <sheetData>
    <row r="1" spans="1:22" ht="18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8">
      <c r="A2" s="68" t="s">
        <v>74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8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/>
    </row>
    <row r="4" spans="1:22" ht="18">
      <c r="A4" s="73" t="s">
        <v>13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2" ht="18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18">
      <c r="A6" s="73" t="s">
        <v>29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13"/>
    </row>
    <row r="8" spans="1:22" ht="18">
      <c r="A8" s="74" t="s">
        <v>46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ht="18">
      <c r="A9" s="11"/>
      <c r="B9" s="11" t="s">
        <v>30</v>
      </c>
      <c r="C9" s="11"/>
      <c r="D9" s="11"/>
      <c r="E9" s="63"/>
      <c r="F9" s="11"/>
      <c r="G9" s="63"/>
      <c r="H9" s="11"/>
      <c r="I9" s="63"/>
      <c r="J9" s="11"/>
      <c r="K9" s="63"/>
      <c r="L9" s="60"/>
      <c r="M9" s="11"/>
      <c r="N9" s="60"/>
      <c r="O9" s="68" t="s">
        <v>9</v>
      </c>
      <c r="P9" s="68"/>
      <c r="Q9" s="68"/>
      <c r="R9" s="68"/>
      <c r="S9" s="68"/>
      <c r="T9" s="68"/>
      <c r="U9" s="31"/>
      <c r="V9" s="2"/>
    </row>
    <row r="10" spans="1:22" ht="30" customHeight="1">
      <c r="A10" s="69" t="s">
        <v>0</v>
      </c>
      <c r="B10" s="69" t="s">
        <v>1</v>
      </c>
      <c r="C10" s="76" t="s">
        <v>7</v>
      </c>
      <c r="D10" s="76" t="s">
        <v>2</v>
      </c>
      <c r="E10" s="76"/>
      <c r="F10" s="76" t="s">
        <v>35</v>
      </c>
      <c r="G10" s="76"/>
      <c r="H10" s="76" t="s">
        <v>36</v>
      </c>
      <c r="I10" s="76"/>
      <c r="J10" s="76" t="s">
        <v>37</v>
      </c>
      <c r="K10" s="76"/>
      <c r="L10" s="29" t="s">
        <v>38</v>
      </c>
      <c r="M10" s="19" t="s">
        <v>39</v>
      </c>
      <c r="N10" s="29" t="s">
        <v>40</v>
      </c>
      <c r="O10" s="19" t="s">
        <v>41</v>
      </c>
      <c r="P10" s="66" t="s">
        <v>54</v>
      </c>
      <c r="Q10" s="67"/>
      <c r="R10" s="19" t="s">
        <v>42</v>
      </c>
      <c r="S10" s="29" t="s">
        <v>43</v>
      </c>
      <c r="T10" s="19" t="s">
        <v>3</v>
      </c>
      <c r="U10" s="75" t="s">
        <v>5</v>
      </c>
      <c r="V10" s="76" t="s">
        <v>22</v>
      </c>
    </row>
    <row r="11" spans="1:22" ht="30" customHeight="1">
      <c r="A11" s="70"/>
      <c r="B11" s="70"/>
      <c r="C11" s="76"/>
      <c r="D11" s="19" t="s">
        <v>8</v>
      </c>
      <c r="E11" s="36" t="s">
        <v>17</v>
      </c>
      <c r="F11" s="19" t="s">
        <v>8</v>
      </c>
      <c r="G11" s="36" t="s">
        <v>17</v>
      </c>
      <c r="H11" s="19" t="s">
        <v>8</v>
      </c>
      <c r="I11" s="36" t="s">
        <v>17</v>
      </c>
      <c r="J11" s="19" t="s">
        <v>8</v>
      </c>
      <c r="K11" s="36" t="s">
        <v>17</v>
      </c>
      <c r="L11" s="19" t="s">
        <v>8</v>
      </c>
      <c r="M11" s="19" t="s">
        <v>8</v>
      </c>
      <c r="N11" s="19" t="s">
        <v>8</v>
      </c>
      <c r="O11" s="19" t="s">
        <v>8</v>
      </c>
      <c r="P11" s="19" t="s">
        <v>8</v>
      </c>
      <c r="Q11" s="19" t="s">
        <v>17</v>
      </c>
      <c r="R11" s="19" t="s">
        <v>8</v>
      </c>
      <c r="S11" s="19" t="s">
        <v>8</v>
      </c>
      <c r="T11" s="19" t="s">
        <v>4</v>
      </c>
      <c r="U11" s="75"/>
      <c r="V11" s="76"/>
    </row>
    <row r="12" spans="1:22" ht="30" customHeight="1">
      <c r="A12" s="20">
        <v>1</v>
      </c>
      <c r="B12" s="21" t="s">
        <v>48</v>
      </c>
      <c r="C12" s="22">
        <v>0</v>
      </c>
      <c r="D12" s="22">
        <v>0</v>
      </c>
      <c r="E12" s="42">
        <v>0.0010416666666666667</v>
      </c>
      <c r="F12" s="23">
        <v>1</v>
      </c>
      <c r="G12" s="42">
        <v>0.0016782407407407406</v>
      </c>
      <c r="H12" s="23">
        <v>4</v>
      </c>
      <c r="I12" s="42">
        <v>0.0011342592592592591</v>
      </c>
      <c r="J12" s="23">
        <v>0</v>
      </c>
      <c r="K12" s="42">
        <v>0.0009606481481481481</v>
      </c>
      <c r="L12" s="23">
        <v>0</v>
      </c>
      <c r="M12" s="23">
        <v>3</v>
      </c>
      <c r="N12" s="23">
        <v>0</v>
      </c>
      <c r="O12" s="22">
        <v>0</v>
      </c>
      <c r="P12" s="22">
        <v>1</v>
      </c>
      <c r="Q12" s="44">
        <v>0.000798611111111111</v>
      </c>
      <c r="R12" s="22">
        <v>2</v>
      </c>
      <c r="S12" s="23">
        <v>0</v>
      </c>
      <c r="T12" s="22">
        <f aca="true" t="shared" si="0" ref="T12:T26">C12+D12+F12+H12+J12+L12+M12+N12+O12+P12+R12+S12</f>
        <v>11</v>
      </c>
      <c r="U12" s="42">
        <f aca="true" t="shared" si="1" ref="U12:U26">E12+G12+I12+K12+Q12+T12*TIME(0,0,30)</f>
        <v>0.00943287037037037</v>
      </c>
      <c r="V12" s="20">
        <v>1</v>
      </c>
    </row>
    <row r="13" spans="1:22" ht="30" customHeight="1">
      <c r="A13" s="20">
        <v>2</v>
      </c>
      <c r="B13" s="21" t="s">
        <v>49</v>
      </c>
      <c r="C13" s="22">
        <v>0</v>
      </c>
      <c r="D13" s="22">
        <v>3</v>
      </c>
      <c r="E13" s="42">
        <v>0.0014583333333333334</v>
      </c>
      <c r="F13" s="23">
        <v>0</v>
      </c>
      <c r="G13" s="42">
        <v>0.002685185185185185</v>
      </c>
      <c r="H13" s="23">
        <v>0</v>
      </c>
      <c r="I13" s="42">
        <v>0.0015624999999999999</v>
      </c>
      <c r="J13" s="23">
        <v>0</v>
      </c>
      <c r="K13" s="42">
        <v>0.0015393518518518519</v>
      </c>
      <c r="L13" s="23">
        <v>0</v>
      </c>
      <c r="M13" s="23">
        <v>0</v>
      </c>
      <c r="N13" s="23">
        <v>0</v>
      </c>
      <c r="O13" s="22">
        <v>0</v>
      </c>
      <c r="P13" s="22">
        <v>0</v>
      </c>
      <c r="Q13" s="44">
        <v>0.0008796296296296296</v>
      </c>
      <c r="R13" s="22">
        <v>2</v>
      </c>
      <c r="S13" s="23">
        <v>0</v>
      </c>
      <c r="T13" s="22">
        <f t="shared" si="0"/>
        <v>5</v>
      </c>
      <c r="U13" s="42">
        <f t="shared" si="1"/>
        <v>0.009861111111111112</v>
      </c>
      <c r="V13" s="20">
        <v>2</v>
      </c>
    </row>
    <row r="14" spans="1:22" ht="30" customHeight="1">
      <c r="A14" s="20">
        <v>3</v>
      </c>
      <c r="B14" s="21" t="s">
        <v>15</v>
      </c>
      <c r="C14" s="22">
        <v>0</v>
      </c>
      <c r="D14" s="22">
        <v>4</v>
      </c>
      <c r="E14" s="42">
        <v>0.0020601851851851853</v>
      </c>
      <c r="F14" s="23">
        <v>0</v>
      </c>
      <c r="G14" s="42">
        <v>0.002951388888888889</v>
      </c>
      <c r="H14" s="23">
        <v>1</v>
      </c>
      <c r="I14" s="42">
        <v>0.0021874999999999998</v>
      </c>
      <c r="J14" s="23">
        <v>1</v>
      </c>
      <c r="K14" s="42">
        <v>0.002013888888888889</v>
      </c>
      <c r="L14" s="23">
        <v>0</v>
      </c>
      <c r="M14" s="23">
        <v>3</v>
      </c>
      <c r="N14" s="23">
        <v>0</v>
      </c>
      <c r="O14" s="22">
        <v>0</v>
      </c>
      <c r="P14" s="22">
        <v>0</v>
      </c>
      <c r="Q14" s="44">
        <v>0.0012152777777777778</v>
      </c>
      <c r="R14" s="22">
        <v>0</v>
      </c>
      <c r="S14" s="23">
        <v>0</v>
      </c>
      <c r="T14" s="22">
        <f t="shared" si="0"/>
        <v>9</v>
      </c>
      <c r="U14" s="42">
        <f t="shared" si="1"/>
        <v>0.01355324074074074</v>
      </c>
      <c r="V14" s="20">
        <v>3</v>
      </c>
    </row>
    <row r="15" spans="1:22" ht="30" customHeight="1">
      <c r="A15" s="20">
        <v>4</v>
      </c>
      <c r="B15" s="21" t="s">
        <v>50</v>
      </c>
      <c r="C15" s="22">
        <v>3</v>
      </c>
      <c r="D15" s="22">
        <v>0</v>
      </c>
      <c r="E15" s="42">
        <v>0.0015277777777777779</v>
      </c>
      <c r="F15" s="23">
        <v>4</v>
      </c>
      <c r="G15" s="42">
        <v>0.0033912037037037036</v>
      </c>
      <c r="H15" s="23">
        <v>0</v>
      </c>
      <c r="I15" s="42">
        <v>0.0018402777777777777</v>
      </c>
      <c r="J15" s="23">
        <v>0</v>
      </c>
      <c r="K15" s="42">
        <v>0.0022106481481481478</v>
      </c>
      <c r="L15" s="23">
        <v>0</v>
      </c>
      <c r="M15" s="23">
        <v>0</v>
      </c>
      <c r="N15" s="23">
        <v>0</v>
      </c>
      <c r="O15" s="22">
        <v>1</v>
      </c>
      <c r="P15" s="22">
        <v>1</v>
      </c>
      <c r="Q15" s="44">
        <v>0.001261574074074074</v>
      </c>
      <c r="R15" s="22">
        <v>1</v>
      </c>
      <c r="S15" s="23">
        <v>0</v>
      </c>
      <c r="T15" s="22">
        <f t="shared" si="0"/>
        <v>10</v>
      </c>
      <c r="U15" s="42">
        <f t="shared" si="1"/>
        <v>0.013703703703703704</v>
      </c>
      <c r="V15" s="20">
        <v>4</v>
      </c>
    </row>
    <row r="16" spans="1:22" ht="30" customHeight="1">
      <c r="A16" s="20">
        <v>5</v>
      </c>
      <c r="B16" s="21" t="s">
        <v>55</v>
      </c>
      <c r="C16" s="20">
        <v>0</v>
      </c>
      <c r="D16" s="20">
        <v>9</v>
      </c>
      <c r="E16" s="61">
        <v>0.0018750000000000001</v>
      </c>
      <c r="F16" s="20">
        <v>2</v>
      </c>
      <c r="G16" s="61">
        <v>0.0038888888888888883</v>
      </c>
      <c r="H16" s="20">
        <v>0</v>
      </c>
      <c r="I16" s="61">
        <v>0.0012731481481481483</v>
      </c>
      <c r="J16" s="20">
        <v>0</v>
      </c>
      <c r="K16" s="61">
        <v>0.001550925925925926</v>
      </c>
      <c r="L16" s="59">
        <v>0</v>
      </c>
      <c r="M16" s="20">
        <v>3</v>
      </c>
      <c r="N16" s="59">
        <v>0</v>
      </c>
      <c r="O16" s="20">
        <v>0</v>
      </c>
      <c r="P16" s="20">
        <v>1</v>
      </c>
      <c r="Q16" s="62">
        <v>0.0010069444444444444</v>
      </c>
      <c r="R16" s="20">
        <v>0</v>
      </c>
      <c r="S16" s="59">
        <v>0</v>
      </c>
      <c r="T16" s="20">
        <f t="shared" si="0"/>
        <v>15</v>
      </c>
      <c r="U16" s="61">
        <f t="shared" si="1"/>
        <v>0.014803240740740742</v>
      </c>
      <c r="V16" s="20">
        <v>5</v>
      </c>
    </row>
    <row r="17" spans="1:22" ht="30" customHeight="1">
      <c r="A17" s="20">
        <v>6</v>
      </c>
      <c r="B17" s="21" t="s">
        <v>51</v>
      </c>
      <c r="C17" s="22">
        <v>0</v>
      </c>
      <c r="D17" s="22">
        <v>6</v>
      </c>
      <c r="E17" s="42">
        <v>0.0012962962962962963</v>
      </c>
      <c r="F17" s="23">
        <v>0</v>
      </c>
      <c r="G17" s="42">
        <v>0.002384259259259259</v>
      </c>
      <c r="H17" s="23">
        <v>0</v>
      </c>
      <c r="I17" s="42">
        <v>0.0021759259259259258</v>
      </c>
      <c r="J17" s="23">
        <v>3</v>
      </c>
      <c r="K17" s="42">
        <v>0.0022222222222222222</v>
      </c>
      <c r="L17" s="23">
        <v>0</v>
      </c>
      <c r="M17" s="23">
        <v>5</v>
      </c>
      <c r="N17" s="23">
        <v>2</v>
      </c>
      <c r="O17" s="22">
        <v>1</v>
      </c>
      <c r="P17" s="22">
        <v>1</v>
      </c>
      <c r="Q17" s="44">
        <v>0.0011458333333333333</v>
      </c>
      <c r="R17" s="22">
        <v>0</v>
      </c>
      <c r="S17" s="23">
        <v>0</v>
      </c>
      <c r="T17" s="22">
        <f t="shared" si="0"/>
        <v>18</v>
      </c>
      <c r="U17" s="42">
        <f t="shared" si="1"/>
        <v>0.015474537037037038</v>
      </c>
      <c r="V17" s="20">
        <v>6</v>
      </c>
    </row>
    <row r="18" spans="1:22" ht="30" customHeight="1">
      <c r="A18" s="20">
        <v>7</v>
      </c>
      <c r="B18" s="21" t="s">
        <v>16</v>
      </c>
      <c r="C18" s="22">
        <v>1</v>
      </c>
      <c r="D18" s="22">
        <v>0</v>
      </c>
      <c r="E18" s="42">
        <v>0.0018171296296296297</v>
      </c>
      <c r="F18" s="23">
        <v>0</v>
      </c>
      <c r="G18" s="42">
        <v>0.005462962962962964</v>
      </c>
      <c r="H18" s="23">
        <v>0</v>
      </c>
      <c r="I18" s="42">
        <v>0.001574074074074074</v>
      </c>
      <c r="J18" s="23">
        <v>3</v>
      </c>
      <c r="K18" s="42">
        <v>0.002615740740740741</v>
      </c>
      <c r="L18" s="23">
        <v>0</v>
      </c>
      <c r="M18" s="23">
        <v>0</v>
      </c>
      <c r="N18" s="23">
        <v>0</v>
      </c>
      <c r="O18" s="22">
        <v>0</v>
      </c>
      <c r="P18" s="22">
        <v>1</v>
      </c>
      <c r="Q18" s="44">
        <v>0.0014351851851851854</v>
      </c>
      <c r="R18" s="22">
        <v>3</v>
      </c>
      <c r="S18" s="23">
        <v>1</v>
      </c>
      <c r="T18" s="22">
        <f t="shared" si="0"/>
        <v>9</v>
      </c>
      <c r="U18" s="42">
        <f t="shared" si="1"/>
        <v>0.016030092592592592</v>
      </c>
      <c r="V18" s="20">
        <v>7</v>
      </c>
    </row>
    <row r="19" spans="1:22" ht="30" customHeight="1">
      <c r="A19" s="20">
        <v>8</v>
      </c>
      <c r="B19" s="21" t="s">
        <v>24</v>
      </c>
      <c r="C19" s="22">
        <v>0</v>
      </c>
      <c r="D19" s="22">
        <v>2</v>
      </c>
      <c r="E19" s="42">
        <v>0.0022453703703703702</v>
      </c>
      <c r="F19" s="23">
        <v>3</v>
      </c>
      <c r="G19" s="42">
        <v>0.0022569444444444447</v>
      </c>
      <c r="H19" s="23">
        <v>0</v>
      </c>
      <c r="I19" s="42">
        <v>0.0022106481481481478</v>
      </c>
      <c r="J19" s="23">
        <v>3</v>
      </c>
      <c r="K19" s="42">
        <v>0.0022106481481481478</v>
      </c>
      <c r="L19" s="23">
        <v>0</v>
      </c>
      <c r="M19" s="23">
        <v>3</v>
      </c>
      <c r="N19" s="23">
        <v>0</v>
      </c>
      <c r="O19" s="22">
        <v>0</v>
      </c>
      <c r="P19" s="22">
        <v>2</v>
      </c>
      <c r="Q19" s="44">
        <v>0.000798611111111111</v>
      </c>
      <c r="R19" s="22">
        <v>4</v>
      </c>
      <c r="S19" s="23">
        <v>2</v>
      </c>
      <c r="T19" s="22">
        <f t="shared" si="0"/>
        <v>19</v>
      </c>
      <c r="U19" s="42">
        <f t="shared" si="1"/>
        <v>0.016319444444444442</v>
      </c>
      <c r="V19" s="20">
        <v>8</v>
      </c>
    </row>
    <row r="20" spans="1:22" ht="30" customHeight="1">
      <c r="A20" s="20">
        <v>9</v>
      </c>
      <c r="B20" s="21" t="s">
        <v>33</v>
      </c>
      <c r="C20" s="22">
        <v>0</v>
      </c>
      <c r="D20" s="22">
        <v>1</v>
      </c>
      <c r="E20" s="42">
        <v>0.001400462962962963</v>
      </c>
      <c r="F20" s="23">
        <v>4</v>
      </c>
      <c r="G20" s="42">
        <v>0.003206018518518519</v>
      </c>
      <c r="H20" s="23">
        <v>3</v>
      </c>
      <c r="I20" s="42">
        <v>0.0021064814814814813</v>
      </c>
      <c r="J20" s="23">
        <v>0</v>
      </c>
      <c r="K20" s="42">
        <v>0.0016550925925925926</v>
      </c>
      <c r="L20" s="23">
        <v>0</v>
      </c>
      <c r="M20" s="23">
        <v>6</v>
      </c>
      <c r="N20" s="23">
        <v>6</v>
      </c>
      <c r="O20" s="22">
        <v>0</v>
      </c>
      <c r="P20" s="22">
        <v>0</v>
      </c>
      <c r="Q20" s="44">
        <v>0.001979166666666667</v>
      </c>
      <c r="R20" s="22">
        <v>0</v>
      </c>
      <c r="S20" s="23">
        <v>0</v>
      </c>
      <c r="T20" s="22">
        <f t="shared" si="0"/>
        <v>20</v>
      </c>
      <c r="U20" s="42">
        <f t="shared" si="1"/>
        <v>0.017291666666666667</v>
      </c>
      <c r="V20" s="20">
        <v>9</v>
      </c>
    </row>
    <row r="21" spans="1:22" ht="30" customHeight="1">
      <c r="A21" s="20">
        <v>10</v>
      </c>
      <c r="B21" s="40" t="s">
        <v>52</v>
      </c>
      <c r="C21" s="22">
        <v>0</v>
      </c>
      <c r="D21" s="22">
        <v>1</v>
      </c>
      <c r="E21" s="42">
        <v>0.002199074074074074</v>
      </c>
      <c r="F21" s="23">
        <v>6</v>
      </c>
      <c r="G21" s="42">
        <v>0.005162037037037037</v>
      </c>
      <c r="H21" s="23">
        <v>0</v>
      </c>
      <c r="I21" s="42">
        <v>0.0025</v>
      </c>
      <c r="J21" s="23">
        <v>0</v>
      </c>
      <c r="K21" s="42">
        <v>0.002951388888888889</v>
      </c>
      <c r="L21" s="23">
        <v>0</v>
      </c>
      <c r="M21" s="22">
        <v>3</v>
      </c>
      <c r="N21" s="23">
        <v>0</v>
      </c>
      <c r="O21" s="22">
        <v>0</v>
      </c>
      <c r="P21" s="22">
        <v>1</v>
      </c>
      <c r="Q21" s="44">
        <v>0.0020833333333333333</v>
      </c>
      <c r="R21" s="22">
        <v>1</v>
      </c>
      <c r="S21" s="23">
        <v>0</v>
      </c>
      <c r="T21" s="22">
        <f t="shared" si="0"/>
        <v>12</v>
      </c>
      <c r="U21" s="42">
        <f t="shared" si="1"/>
        <v>0.0190625</v>
      </c>
      <c r="V21" s="20">
        <v>10</v>
      </c>
    </row>
    <row r="22" spans="1:22" ht="30" customHeight="1">
      <c r="A22" s="20">
        <v>11</v>
      </c>
      <c r="B22" s="40" t="s">
        <v>72</v>
      </c>
      <c r="C22" s="22">
        <v>0</v>
      </c>
      <c r="D22" s="22">
        <v>6</v>
      </c>
      <c r="E22" s="42">
        <v>0.002314814814814815</v>
      </c>
      <c r="F22" s="23">
        <v>9</v>
      </c>
      <c r="G22" s="42">
        <v>0.004027777777777778</v>
      </c>
      <c r="H22" s="23">
        <v>0</v>
      </c>
      <c r="I22" s="42">
        <v>0.0023032407407407407</v>
      </c>
      <c r="J22" s="23">
        <v>0</v>
      </c>
      <c r="K22" s="42">
        <v>0.004583333333333333</v>
      </c>
      <c r="L22" s="23">
        <v>0</v>
      </c>
      <c r="M22" s="22">
        <v>0</v>
      </c>
      <c r="N22" s="23">
        <v>0</v>
      </c>
      <c r="O22" s="22">
        <v>0</v>
      </c>
      <c r="P22" s="22">
        <v>2</v>
      </c>
      <c r="Q22" s="44">
        <v>0.001967592592592593</v>
      </c>
      <c r="R22" s="22">
        <v>0</v>
      </c>
      <c r="S22" s="23">
        <v>0</v>
      </c>
      <c r="T22" s="22">
        <f t="shared" si="0"/>
        <v>17</v>
      </c>
      <c r="U22" s="42">
        <f t="shared" si="1"/>
        <v>0.021099537037037038</v>
      </c>
      <c r="V22" s="20">
        <v>11</v>
      </c>
    </row>
    <row r="23" spans="1:22" ht="30" customHeight="1">
      <c r="A23" s="20">
        <v>12</v>
      </c>
      <c r="B23" s="21" t="s">
        <v>19</v>
      </c>
      <c r="C23" s="20">
        <v>0</v>
      </c>
      <c r="D23" s="20">
        <v>9</v>
      </c>
      <c r="E23" s="42">
        <v>0.0027083333333333334</v>
      </c>
      <c r="F23" s="22">
        <v>0</v>
      </c>
      <c r="G23" s="42">
        <v>0.004236111111111111</v>
      </c>
      <c r="H23" s="22">
        <v>4</v>
      </c>
      <c r="I23" s="42">
        <v>0.002384259259259259</v>
      </c>
      <c r="J23" s="22">
        <v>6</v>
      </c>
      <c r="K23" s="42">
        <v>0.0028124999999999995</v>
      </c>
      <c r="L23" s="23">
        <v>0</v>
      </c>
      <c r="M23" s="22">
        <v>0</v>
      </c>
      <c r="N23" s="23">
        <v>0</v>
      </c>
      <c r="O23" s="22">
        <v>0</v>
      </c>
      <c r="P23" s="22">
        <v>1</v>
      </c>
      <c r="Q23" s="44">
        <v>0.0010532407407407407</v>
      </c>
      <c r="R23" s="22">
        <v>1</v>
      </c>
      <c r="S23" s="23">
        <v>4</v>
      </c>
      <c r="T23" s="22">
        <f t="shared" si="0"/>
        <v>25</v>
      </c>
      <c r="U23" s="42">
        <f t="shared" si="1"/>
        <v>0.021875</v>
      </c>
      <c r="V23" s="20">
        <v>12</v>
      </c>
    </row>
    <row r="24" spans="1:22" ht="30" customHeight="1">
      <c r="A24" s="20">
        <v>13</v>
      </c>
      <c r="B24" s="21" t="s">
        <v>53</v>
      </c>
      <c r="C24" s="20">
        <v>1</v>
      </c>
      <c r="D24" s="20">
        <v>4</v>
      </c>
      <c r="E24" s="42">
        <v>0.0018750000000000001</v>
      </c>
      <c r="F24" s="22">
        <v>4</v>
      </c>
      <c r="G24" s="42">
        <v>0.0038310185185185183</v>
      </c>
      <c r="H24" s="22">
        <v>6</v>
      </c>
      <c r="I24" s="42">
        <v>0.0020949074074074073</v>
      </c>
      <c r="J24" s="22">
        <v>3</v>
      </c>
      <c r="K24" s="42">
        <v>0.001979166666666667</v>
      </c>
      <c r="L24" s="23">
        <v>2</v>
      </c>
      <c r="M24" s="22">
        <v>4</v>
      </c>
      <c r="N24" s="23">
        <v>0</v>
      </c>
      <c r="O24" s="22">
        <v>1</v>
      </c>
      <c r="P24" s="22">
        <v>1</v>
      </c>
      <c r="Q24" s="44">
        <v>0.0020833333333333333</v>
      </c>
      <c r="R24" s="22">
        <v>2</v>
      </c>
      <c r="S24" s="23">
        <v>4</v>
      </c>
      <c r="T24" s="22">
        <f t="shared" si="0"/>
        <v>32</v>
      </c>
      <c r="U24" s="42">
        <f t="shared" si="1"/>
        <v>0.022974537037037036</v>
      </c>
      <c r="V24" s="20">
        <v>13</v>
      </c>
    </row>
    <row r="25" spans="1:22" ht="30" customHeight="1">
      <c r="A25" s="20">
        <v>14</v>
      </c>
      <c r="B25" s="21" t="s">
        <v>73</v>
      </c>
      <c r="C25" s="20">
        <v>0</v>
      </c>
      <c r="D25" s="20">
        <v>6</v>
      </c>
      <c r="E25" s="42">
        <v>0.0025578703703703705</v>
      </c>
      <c r="F25" s="22">
        <v>6</v>
      </c>
      <c r="G25" s="42">
        <v>0.005520833333333333</v>
      </c>
      <c r="H25" s="22">
        <v>0</v>
      </c>
      <c r="I25" s="42">
        <v>0.0052430555555555555</v>
      </c>
      <c r="J25" s="22">
        <v>3</v>
      </c>
      <c r="K25" s="42">
        <v>0.0038425925925925923</v>
      </c>
      <c r="L25" s="23">
        <v>0</v>
      </c>
      <c r="M25" s="22">
        <v>0</v>
      </c>
      <c r="N25" s="23">
        <v>4</v>
      </c>
      <c r="O25" s="22">
        <v>0</v>
      </c>
      <c r="P25" s="22">
        <v>1</v>
      </c>
      <c r="Q25" s="44">
        <v>0.0011111111111111111</v>
      </c>
      <c r="R25" s="22">
        <v>6</v>
      </c>
      <c r="S25" s="23">
        <v>0</v>
      </c>
      <c r="T25" s="22">
        <f t="shared" si="0"/>
        <v>26</v>
      </c>
      <c r="U25" s="42">
        <f t="shared" si="1"/>
        <v>0.02730324074074074</v>
      </c>
      <c r="V25" s="20">
        <v>14</v>
      </c>
    </row>
    <row r="26" spans="1:22" ht="30" customHeight="1">
      <c r="A26" s="20">
        <v>15</v>
      </c>
      <c r="B26" s="21" t="s">
        <v>26</v>
      </c>
      <c r="C26" s="20">
        <v>0</v>
      </c>
      <c r="D26" s="20">
        <v>17</v>
      </c>
      <c r="E26" s="42">
        <v>0.002199074074074074</v>
      </c>
      <c r="F26" s="22">
        <v>12</v>
      </c>
      <c r="G26" s="42">
        <v>0.003900462962962963</v>
      </c>
      <c r="H26" s="22">
        <v>1</v>
      </c>
      <c r="I26" s="42">
        <v>0.002199074074074074</v>
      </c>
      <c r="J26" s="22">
        <v>3</v>
      </c>
      <c r="K26" s="42">
        <v>0.002025462962962963</v>
      </c>
      <c r="L26" s="23">
        <v>4</v>
      </c>
      <c r="M26" s="22">
        <v>0</v>
      </c>
      <c r="N26" s="23">
        <v>6</v>
      </c>
      <c r="O26" s="22">
        <v>1</v>
      </c>
      <c r="P26" s="22">
        <v>1</v>
      </c>
      <c r="Q26" s="44">
        <v>0.0009375000000000001</v>
      </c>
      <c r="R26" s="22">
        <v>3</v>
      </c>
      <c r="S26" s="23">
        <v>0</v>
      </c>
      <c r="T26" s="22">
        <f t="shared" si="0"/>
        <v>48</v>
      </c>
      <c r="U26" s="42">
        <f t="shared" si="1"/>
        <v>0.02792824074074074</v>
      </c>
      <c r="V26" s="20">
        <v>15</v>
      </c>
    </row>
    <row r="27" spans="1:22" ht="15">
      <c r="A27" s="26"/>
      <c r="B27" s="39"/>
      <c r="C27" s="41"/>
      <c r="D27" s="41"/>
      <c r="E27" s="53"/>
      <c r="F27" s="54"/>
      <c r="G27" s="53"/>
      <c r="H27" s="54"/>
      <c r="I27" s="53"/>
      <c r="J27" s="54"/>
      <c r="K27" s="53"/>
      <c r="L27" s="55"/>
      <c r="M27" s="54"/>
      <c r="N27" s="55"/>
      <c r="O27" s="54"/>
      <c r="P27" s="54"/>
      <c r="Q27" s="56"/>
      <c r="R27" s="54"/>
      <c r="S27" s="55"/>
      <c r="T27" s="49"/>
      <c r="U27" s="57"/>
      <c r="V27" s="26"/>
    </row>
    <row r="28" spans="1:22" ht="15">
      <c r="A28" s="26"/>
      <c r="B28" s="39"/>
      <c r="C28" s="13"/>
      <c r="D28" s="13"/>
      <c r="E28" s="31"/>
      <c r="F28" s="13"/>
      <c r="G28" s="31"/>
      <c r="H28" s="13"/>
      <c r="I28" s="31"/>
      <c r="J28" s="13"/>
      <c r="K28" s="31"/>
      <c r="L28" s="14"/>
      <c r="M28" s="13"/>
      <c r="N28" s="14"/>
      <c r="O28" s="13"/>
      <c r="P28" s="13"/>
      <c r="Q28" s="13"/>
      <c r="R28" s="13"/>
      <c r="S28" s="14"/>
      <c r="T28" s="13"/>
      <c r="U28" s="45"/>
      <c r="V28" s="5"/>
    </row>
    <row r="29" spans="1:22" ht="15">
      <c r="A29" s="2"/>
      <c r="B29" s="5" t="s">
        <v>10</v>
      </c>
      <c r="C29" s="41"/>
      <c r="D29" s="31" t="s">
        <v>45</v>
      </c>
      <c r="E29" s="46"/>
      <c r="F29" s="45"/>
      <c r="G29" s="41"/>
      <c r="H29" s="45"/>
      <c r="I29" s="41" t="s">
        <v>11</v>
      </c>
      <c r="J29" s="45"/>
      <c r="K29" s="46"/>
      <c r="L29" s="41"/>
      <c r="M29" s="46"/>
      <c r="N29" s="41" t="s">
        <v>44</v>
      </c>
      <c r="O29" s="41"/>
      <c r="P29" s="41"/>
      <c r="Q29" s="41"/>
      <c r="R29" s="46"/>
      <c r="S29" s="41"/>
      <c r="T29" s="31"/>
      <c r="U29" s="13"/>
      <c r="V29" s="2"/>
    </row>
    <row r="30" spans="1:22" ht="15">
      <c r="A30" s="5"/>
      <c r="B30" s="2"/>
      <c r="C30" s="41"/>
      <c r="D30" s="41"/>
      <c r="E30" s="45"/>
      <c r="F30" s="46"/>
      <c r="G30" s="45"/>
      <c r="H30" s="41"/>
      <c r="I30" s="45"/>
      <c r="J30" s="41"/>
      <c r="K30" s="45"/>
      <c r="L30" s="46"/>
      <c r="M30" s="41"/>
      <c r="N30" s="46"/>
      <c r="O30" s="41"/>
      <c r="P30" s="41"/>
      <c r="Q30" s="41"/>
      <c r="R30" s="41"/>
      <c r="S30" s="46"/>
      <c r="T30" s="41"/>
      <c r="U30" s="47"/>
      <c r="V30" s="3"/>
    </row>
    <row r="31" spans="1:21" ht="15">
      <c r="A31" s="2"/>
      <c r="B31" s="2"/>
      <c r="C31" s="13"/>
      <c r="D31" s="31"/>
      <c r="E31" s="13"/>
      <c r="F31" s="31"/>
      <c r="G31" s="13"/>
      <c r="H31" s="31"/>
      <c r="I31" s="13"/>
      <c r="J31" s="31"/>
      <c r="K31" s="14"/>
      <c r="L31" s="13"/>
      <c r="M31" s="14"/>
      <c r="N31" s="13"/>
      <c r="O31" s="13"/>
      <c r="P31" s="13"/>
      <c r="Q31" s="13"/>
      <c r="R31" s="14"/>
      <c r="S31" s="14"/>
      <c r="T31" s="47"/>
      <c r="U31" s="48"/>
    </row>
  </sheetData>
  <sheetProtection/>
  <mergeCells count="17">
    <mergeCell ref="A6:V6"/>
    <mergeCell ref="A8:V8"/>
    <mergeCell ref="F10:G10"/>
    <mergeCell ref="A1:V1"/>
    <mergeCell ref="O9:T9"/>
    <mergeCell ref="A2:V2"/>
    <mergeCell ref="A4:V4"/>
    <mergeCell ref="A5:V5"/>
    <mergeCell ref="A10:A11"/>
    <mergeCell ref="B10:B11"/>
    <mergeCell ref="U10:U11"/>
    <mergeCell ref="V10:V11"/>
    <mergeCell ref="P10:Q10"/>
    <mergeCell ref="C10:C11"/>
    <mergeCell ref="D10:E10"/>
    <mergeCell ref="H10:I10"/>
    <mergeCell ref="J10:K10"/>
  </mergeCells>
  <printOptions horizontalCentered="1"/>
  <pageMargins left="0.11811023622047245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1">
      <selection activeCell="R39" sqref="R39"/>
    </sheetView>
  </sheetViews>
  <sheetFormatPr defaultColWidth="9.00390625" defaultRowHeight="12.75"/>
  <cols>
    <col min="1" max="1" width="5.75390625" style="0" customWidth="1"/>
    <col min="2" max="2" width="27.00390625" style="0" customWidth="1"/>
    <col min="14" max="14" width="11.125" style="0" customWidth="1"/>
    <col min="15" max="15" width="10.125" style="0" customWidth="1"/>
    <col min="16" max="16" width="14.375" style="0" customWidth="1"/>
    <col min="19" max="19" width="27.875" style="0" customWidth="1"/>
  </cols>
  <sheetData>
    <row r="1" spans="1:16" ht="15">
      <c r="A1" s="83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5.75" customHeight="1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5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2"/>
    </row>
    <row r="4" spans="1:16" ht="18">
      <c r="A4" s="73" t="s">
        <v>13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8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8">
      <c r="A6" s="73" t="s">
        <v>29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"/>
    </row>
    <row r="8" spans="1:16" ht="18">
      <c r="A8" s="73" t="s">
        <v>71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8">
      <c r="A9" s="11"/>
      <c r="B9" s="11" t="s">
        <v>30</v>
      </c>
      <c r="C9" s="11"/>
      <c r="D9" s="11"/>
      <c r="E9" s="11"/>
      <c r="F9" s="11"/>
      <c r="G9" s="60"/>
      <c r="H9" s="11"/>
      <c r="I9" s="60"/>
      <c r="J9" s="68" t="s">
        <v>9</v>
      </c>
      <c r="K9" s="68"/>
      <c r="L9" s="68"/>
      <c r="M9" s="68"/>
      <c r="N9" s="68"/>
      <c r="O9" s="1"/>
      <c r="P9" s="1"/>
    </row>
    <row r="10" spans="1:16" ht="15">
      <c r="A10" s="81" t="s">
        <v>0</v>
      </c>
      <c r="B10" s="81" t="s">
        <v>1</v>
      </c>
      <c r="C10" s="78" t="s">
        <v>7</v>
      </c>
      <c r="D10" s="50" t="s">
        <v>2</v>
      </c>
      <c r="E10" s="50" t="s">
        <v>36</v>
      </c>
      <c r="F10" s="50" t="s">
        <v>37</v>
      </c>
      <c r="G10" s="51" t="s">
        <v>38</v>
      </c>
      <c r="H10" s="50" t="s">
        <v>39</v>
      </c>
      <c r="I10" s="51" t="s">
        <v>40</v>
      </c>
      <c r="J10" s="50" t="s">
        <v>41</v>
      </c>
      <c r="K10" s="52" t="s">
        <v>54</v>
      </c>
      <c r="L10" s="50" t="s">
        <v>42</v>
      </c>
      <c r="M10" s="51" t="s">
        <v>43</v>
      </c>
      <c r="N10" s="77" t="s">
        <v>69</v>
      </c>
      <c r="O10" s="78" t="s">
        <v>22</v>
      </c>
      <c r="P10" s="79" t="s">
        <v>68</v>
      </c>
    </row>
    <row r="11" spans="1:16" ht="15">
      <c r="A11" s="82"/>
      <c r="B11" s="82"/>
      <c r="C11" s="78"/>
      <c r="D11" s="50" t="s">
        <v>8</v>
      </c>
      <c r="E11" s="50" t="s">
        <v>8</v>
      </c>
      <c r="F11" s="50" t="s">
        <v>8</v>
      </c>
      <c r="G11" s="50" t="s">
        <v>8</v>
      </c>
      <c r="H11" s="50" t="s">
        <v>8</v>
      </c>
      <c r="I11" s="50" t="s">
        <v>8</v>
      </c>
      <c r="J11" s="50" t="s">
        <v>8</v>
      </c>
      <c r="K11" s="50" t="s">
        <v>8</v>
      </c>
      <c r="L11" s="50" t="s">
        <v>8</v>
      </c>
      <c r="M11" s="50" t="s">
        <v>8</v>
      </c>
      <c r="N11" s="77"/>
      <c r="O11" s="78"/>
      <c r="P11" s="80"/>
    </row>
    <row r="12" spans="1:16" ht="24.75" customHeight="1">
      <c r="A12" s="20">
        <v>1</v>
      </c>
      <c r="B12" s="21" t="s">
        <v>56</v>
      </c>
      <c r="C12" s="22">
        <v>0</v>
      </c>
      <c r="D12" s="22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2">
        <v>0</v>
      </c>
      <c r="K12" s="22">
        <v>0</v>
      </c>
      <c r="L12" s="22">
        <v>0</v>
      </c>
      <c r="M12" s="23">
        <v>0</v>
      </c>
      <c r="N12" s="22">
        <f aca="true" t="shared" si="0" ref="N12:N29">C12+D12+E12+F12+G12+H12+I12+J12+K12+L12+M12</f>
        <v>0</v>
      </c>
      <c r="O12" s="20">
        <v>1</v>
      </c>
      <c r="P12" s="58" t="s">
        <v>70</v>
      </c>
    </row>
    <row r="13" spans="1:16" ht="24.75" customHeight="1">
      <c r="A13" s="20">
        <v>2</v>
      </c>
      <c r="B13" s="21" t="s">
        <v>57</v>
      </c>
      <c r="C13" s="22">
        <v>0</v>
      </c>
      <c r="D13" s="22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2">
        <v>0</v>
      </c>
      <c r="K13" s="22">
        <v>0</v>
      </c>
      <c r="L13" s="22">
        <v>0</v>
      </c>
      <c r="M13" s="23">
        <v>0</v>
      </c>
      <c r="N13" s="22">
        <f t="shared" si="0"/>
        <v>0</v>
      </c>
      <c r="O13" s="20">
        <v>2</v>
      </c>
      <c r="P13" s="58" t="s">
        <v>70</v>
      </c>
    </row>
    <row r="14" spans="1:16" ht="24.75" customHeight="1">
      <c r="A14" s="20">
        <v>3</v>
      </c>
      <c r="B14" s="21" t="s">
        <v>58</v>
      </c>
      <c r="C14" s="22">
        <v>0</v>
      </c>
      <c r="D14" s="22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2">
        <v>0</v>
      </c>
      <c r="K14" s="22">
        <v>1</v>
      </c>
      <c r="L14" s="22">
        <v>0</v>
      </c>
      <c r="M14" s="23">
        <v>0</v>
      </c>
      <c r="N14" s="22">
        <f t="shared" si="0"/>
        <v>1</v>
      </c>
      <c r="O14" s="20">
        <v>3</v>
      </c>
      <c r="P14" s="58" t="s">
        <v>70</v>
      </c>
    </row>
    <row r="15" spans="1:16" ht="24.75" customHeight="1">
      <c r="A15" s="20">
        <v>4</v>
      </c>
      <c r="B15" s="21" t="s">
        <v>25</v>
      </c>
      <c r="C15" s="22">
        <v>0</v>
      </c>
      <c r="D15" s="22">
        <v>0</v>
      </c>
      <c r="E15" s="23">
        <v>0</v>
      </c>
      <c r="F15" s="23">
        <v>0</v>
      </c>
      <c r="G15" s="23">
        <v>0</v>
      </c>
      <c r="H15" s="23">
        <v>0</v>
      </c>
      <c r="I15" s="59">
        <v>0</v>
      </c>
      <c r="J15" s="22">
        <v>0</v>
      </c>
      <c r="K15" s="22">
        <v>0</v>
      </c>
      <c r="L15" s="22">
        <v>1</v>
      </c>
      <c r="M15" s="59">
        <v>0</v>
      </c>
      <c r="N15" s="22">
        <f t="shared" si="0"/>
        <v>1</v>
      </c>
      <c r="O15" s="20">
        <v>4</v>
      </c>
      <c r="P15" s="58" t="s">
        <v>70</v>
      </c>
    </row>
    <row r="16" spans="1:16" ht="24.75" customHeight="1">
      <c r="A16" s="20">
        <v>5</v>
      </c>
      <c r="B16" s="40" t="s">
        <v>52</v>
      </c>
      <c r="C16" s="22">
        <v>0</v>
      </c>
      <c r="D16" s="22">
        <v>0</v>
      </c>
      <c r="E16" s="23">
        <v>1</v>
      </c>
      <c r="F16" s="23">
        <v>0</v>
      </c>
      <c r="G16" s="23">
        <v>0</v>
      </c>
      <c r="H16" s="23">
        <v>0</v>
      </c>
      <c r="I16" s="59">
        <v>0</v>
      </c>
      <c r="J16" s="22">
        <v>0</v>
      </c>
      <c r="K16" s="22">
        <v>0</v>
      </c>
      <c r="L16" s="22">
        <v>0</v>
      </c>
      <c r="M16" s="23">
        <v>0</v>
      </c>
      <c r="N16" s="22">
        <f t="shared" si="0"/>
        <v>1</v>
      </c>
      <c r="O16" s="20">
        <v>5</v>
      </c>
      <c r="P16" s="58" t="s">
        <v>70</v>
      </c>
    </row>
    <row r="17" spans="1:16" ht="24.75" customHeight="1">
      <c r="A17" s="20">
        <v>6</v>
      </c>
      <c r="B17" s="40" t="s">
        <v>72</v>
      </c>
      <c r="C17" s="22">
        <v>0</v>
      </c>
      <c r="D17" s="22">
        <v>0</v>
      </c>
      <c r="E17" s="23">
        <v>0</v>
      </c>
      <c r="F17" s="23">
        <v>0</v>
      </c>
      <c r="G17" s="23">
        <v>0</v>
      </c>
      <c r="H17" s="23">
        <v>0</v>
      </c>
      <c r="I17" s="59">
        <v>2</v>
      </c>
      <c r="J17" s="22">
        <v>0</v>
      </c>
      <c r="K17" s="22">
        <v>0</v>
      </c>
      <c r="L17" s="22">
        <v>0</v>
      </c>
      <c r="M17" s="23">
        <v>0</v>
      </c>
      <c r="N17" s="22">
        <f t="shared" si="0"/>
        <v>2</v>
      </c>
      <c r="O17" s="20">
        <v>6</v>
      </c>
      <c r="P17" s="58"/>
    </row>
    <row r="18" spans="1:16" ht="24.75" customHeight="1">
      <c r="A18" s="20">
        <v>7</v>
      </c>
      <c r="B18" s="21" t="s">
        <v>59</v>
      </c>
      <c r="C18" s="22">
        <v>0</v>
      </c>
      <c r="D18" s="22">
        <v>0</v>
      </c>
      <c r="E18" s="23">
        <v>0</v>
      </c>
      <c r="F18" s="23">
        <v>0</v>
      </c>
      <c r="G18" s="23">
        <v>0</v>
      </c>
      <c r="H18" s="23">
        <v>2</v>
      </c>
      <c r="I18" s="59">
        <v>0</v>
      </c>
      <c r="J18" s="22">
        <v>0</v>
      </c>
      <c r="K18" s="22">
        <v>1</v>
      </c>
      <c r="L18" s="22">
        <v>0</v>
      </c>
      <c r="M18" s="23">
        <v>0</v>
      </c>
      <c r="N18" s="22">
        <f t="shared" si="0"/>
        <v>3</v>
      </c>
      <c r="O18" s="20">
        <v>7</v>
      </c>
      <c r="P18" s="58" t="s">
        <v>70</v>
      </c>
    </row>
    <row r="19" spans="1:16" ht="24.75" customHeight="1">
      <c r="A19" s="20">
        <v>8</v>
      </c>
      <c r="B19" s="40" t="s">
        <v>62</v>
      </c>
      <c r="C19" s="22">
        <v>0</v>
      </c>
      <c r="D19" s="22">
        <v>0</v>
      </c>
      <c r="E19" s="23">
        <v>0</v>
      </c>
      <c r="F19" s="23">
        <v>0</v>
      </c>
      <c r="G19" s="23">
        <v>0</v>
      </c>
      <c r="H19" s="23">
        <v>2</v>
      </c>
      <c r="I19" s="59">
        <v>0</v>
      </c>
      <c r="J19" s="22">
        <v>0</v>
      </c>
      <c r="K19" s="22">
        <v>0</v>
      </c>
      <c r="L19" s="22">
        <v>0</v>
      </c>
      <c r="M19" s="23">
        <v>1</v>
      </c>
      <c r="N19" s="22">
        <f t="shared" si="0"/>
        <v>3</v>
      </c>
      <c r="O19" s="20">
        <v>8</v>
      </c>
      <c r="P19" s="58" t="s">
        <v>70</v>
      </c>
    </row>
    <row r="20" spans="1:16" ht="24.75" customHeight="1">
      <c r="A20" s="20">
        <v>9</v>
      </c>
      <c r="B20" s="40" t="s">
        <v>61</v>
      </c>
      <c r="C20" s="22">
        <v>0</v>
      </c>
      <c r="D20" s="22">
        <v>0</v>
      </c>
      <c r="E20" s="23">
        <v>0</v>
      </c>
      <c r="F20" s="23">
        <v>0</v>
      </c>
      <c r="G20" s="23">
        <v>0</v>
      </c>
      <c r="H20" s="23">
        <v>3</v>
      </c>
      <c r="I20" s="59">
        <v>0</v>
      </c>
      <c r="J20" s="22">
        <v>1</v>
      </c>
      <c r="K20" s="22">
        <v>0</v>
      </c>
      <c r="L20" s="22">
        <v>0</v>
      </c>
      <c r="M20" s="23">
        <v>0</v>
      </c>
      <c r="N20" s="22">
        <f t="shared" si="0"/>
        <v>4</v>
      </c>
      <c r="O20" s="20">
        <v>9</v>
      </c>
      <c r="P20" s="58" t="s">
        <v>70</v>
      </c>
    </row>
    <row r="21" spans="1:16" ht="24.75" customHeight="1">
      <c r="A21" s="20">
        <v>10</v>
      </c>
      <c r="B21" s="40" t="s">
        <v>60</v>
      </c>
      <c r="C21" s="22">
        <v>0</v>
      </c>
      <c r="D21" s="22">
        <v>0</v>
      </c>
      <c r="E21" s="23">
        <v>0</v>
      </c>
      <c r="F21" s="23">
        <v>0</v>
      </c>
      <c r="G21" s="23">
        <v>0</v>
      </c>
      <c r="H21" s="23">
        <v>3</v>
      </c>
      <c r="I21" s="59">
        <v>0</v>
      </c>
      <c r="J21" s="22">
        <v>0</v>
      </c>
      <c r="K21" s="22">
        <v>0</v>
      </c>
      <c r="L21" s="22">
        <v>1</v>
      </c>
      <c r="M21" s="23">
        <v>0</v>
      </c>
      <c r="N21" s="22">
        <f t="shared" si="0"/>
        <v>4</v>
      </c>
      <c r="O21" s="20">
        <v>10</v>
      </c>
      <c r="P21" s="58" t="s">
        <v>70</v>
      </c>
    </row>
    <row r="22" spans="1:16" ht="24.75" customHeight="1">
      <c r="A22" s="20">
        <v>11</v>
      </c>
      <c r="B22" s="21" t="s">
        <v>63</v>
      </c>
      <c r="C22" s="22">
        <v>0</v>
      </c>
      <c r="D22" s="22">
        <v>0</v>
      </c>
      <c r="E22" s="23">
        <v>0</v>
      </c>
      <c r="F22" s="23">
        <v>0</v>
      </c>
      <c r="G22" s="23">
        <v>0</v>
      </c>
      <c r="H22" s="23">
        <v>5</v>
      </c>
      <c r="I22" s="59">
        <v>0</v>
      </c>
      <c r="J22" s="22">
        <v>0</v>
      </c>
      <c r="K22" s="22">
        <v>0</v>
      </c>
      <c r="L22" s="22">
        <v>0</v>
      </c>
      <c r="M22" s="23">
        <v>0</v>
      </c>
      <c r="N22" s="22">
        <f t="shared" si="0"/>
        <v>5</v>
      </c>
      <c r="O22" s="20">
        <v>11</v>
      </c>
      <c r="P22" s="58"/>
    </row>
    <row r="23" spans="1:16" ht="24.75" customHeight="1">
      <c r="A23" s="20">
        <v>12</v>
      </c>
      <c r="B23" s="21" t="s">
        <v>65</v>
      </c>
      <c r="C23" s="22">
        <v>0</v>
      </c>
      <c r="D23" s="22">
        <v>0</v>
      </c>
      <c r="E23" s="23">
        <v>0</v>
      </c>
      <c r="F23" s="23">
        <v>0</v>
      </c>
      <c r="G23" s="23">
        <v>0</v>
      </c>
      <c r="H23" s="23">
        <v>5</v>
      </c>
      <c r="I23" s="59">
        <v>0</v>
      </c>
      <c r="J23" s="22">
        <v>0</v>
      </c>
      <c r="K23" s="22">
        <v>0</v>
      </c>
      <c r="L23" s="22">
        <v>0</v>
      </c>
      <c r="M23" s="23">
        <v>1</v>
      </c>
      <c r="N23" s="22">
        <f t="shared" si="0"/>
        <v>6</v>
      </c>
      <c r="O23" s="20">
        <v>12</v>
      </c>
      <c r="P23" s="58" t="s">
        <v>70</v>
      </c>
    </row>
    <row r="24" spans="1:16" ht="24.75" customHeight="1">
      <c r="A24" s="20">
        <v>13</v>
      </c>
      <c r="B24" s="21" t="s">
        <v>64</v>
      </c>
      <c r="C24" s="22">
        <v>0</v>
      </c>
      <c r="D24" s="22">
        <v>0</v>
      </c>
      <c r="E24" s="23">
        <v>0</v>
      </c>
      <c r="F24" s="23">
        <v>0</v>
      </c>
      <c r="G24" s="23">
        <v>0</v>
      </c>
      <c r="H24" s="23">
        <v>2</v>
      </c>
      <c r="I24" s="59">
        <v>2</v>
      </c>
      <c r="J24" s="22">
        <v>0</v>
      </c>
      <c r="K24" s="22">
        <v>0</v>
      </c>
      <c r="L24" s="22">
        <v>2</v>
      </c>
      <c r="M24" s="23">
        <v>0</v>
      </c>
      <c r="N24" s="22">
        <f t="shared" si="0"/>
        <v>6</v>
      </c>
      <c r="O24" s="20">
        <v>13</v>
      </c>
      <c r="P24" s="58" t="s">
        <v>70</v>
      </c>
    </row>
    <row r="25" spans="1:16" ht="24.75" customHeight="1">
      <c r="A25" s="20">
        <v>14</v>
      </c>
      <c r="B25" s="21" t="s">
        <v>26</v>
      </c>
      <c r="C25" s="22">
        <v>0</v>
      </c>
      <c r="D25" s="22">
        <v>0</v>
      </c>
      <c r="E25" s="23">
        <v>0</v>
      </c>
      <c r="F25" s="23">
        <v>0</v>
      </c>
      <c r="G25" s="23">
        <v>0</v>
      </c>
      <c r="H25" s="23">
        <v>5</v>
      </c>
      <c r="I25" s="59">
        <v>0</v>
      </c>
      <c r="J25" s="22">
        <v>0</v>
      </c>
      <c r="K25" s="22">
        <v>0</v>
      </c>
      <c r="L25" s="22">
        <v>3</v>
      </c>
      <c r="M25" s="23">
        <v>0</v>
      </c>
      <c r="N25" s="22">
        <f t="shared" si="0"/>
        <v>8</v>
      </c>
      <c r="O25" s="20">
        <v>14</v>
      </c>
      <c r="P25" s="58" t="s">
        <v>70</v>
      </c>
    </row>
    <row r="26" spans="1:16" ht="24.75" customHeight="1">
      <c r="A26" s="20">
        <v>15</v>
      </c>
      <c r="B26" s="21" t="s">
        <v>66</v>
      </c>
      <c r="C26" s="22">
        <v>0</v>
      </c>
      <c r="D26" s="22">
        <v>0</v>
      </c>
      <c r="E26" s="23">
        <v>1</v>
      </c>
      <c r="F26" s="23">
        <v>0</v>
      </c>
      <c r="G26" s="23">
        <v>0</v>
      </c>
      <c r="H26" s="23">
        <v>5</v>
      </c>
      <c r="I26" s="59">
        <v>0</v>
      </c>
      <c r="J26" s="22">
        <v>0</v>
      </c>
      <c r="K26" s="22">
        <v>0</v>
      </c>
      <c r="L26" s="22">
        <v>2</v>
      </c>
      <c r="M26" s="23">
        <v>0</v>
      </c>
      <c r="N26" s="22">
        <f t="shared" si="0"/>
        <v>8</v>
      </c>
      <c r="O26" s="20">
        <v>15</v>
      </c>
      <c r="P26" s="58" t="s">
        <v>70</v>
      </c>
    </row>
    <row r="27" spans="1:16" ht="24.75" customHeight="1">
      <c r="A27" s="20">
        <v>16</v>
      </c>
      <c r="B27" s="21" t="s">
        <v>67</v>
      </c>
      <c r="C27" s="22">
        <v>0</v>
      </c>
      <c r="D27" s="22">
        <v>0</v>
      </c>
      <c r="E27" s="23">
        <v>0</v>
      </c>
      <c r="F27" s="23">
        <v>0</v>
      </c>
      <c r="G27" s="23">
        <v>0</v>
      </c>
      <c r="H27" s="23">
        <v>2</v>
      </c>
      <c r="I27" s="59">
        <v>6</v>
      </c>
      <c r="J27" s="22">
        <v>0</v>
      </c>
      <c r="K27" s="22">
        <v>0</v>
      </c>
      <c r="L27" s="22">
        <v>1</v>
      </c>
      <c r="M27" s="23">
        <v>0</v>
      </c>
      <c r="N27" s="22">
        <f t="shared" si="0"/>
        <v>9</v>
      </c>
      <c r="O27" s="20">
        <v>16</v>
      </c>
      <c r="P27" s="58"/>
    </row>
    <row r="28" spans="1:16" ht="24.75" customHeight="1">
      <c r="A28" s="20">
        <v>17</v>
      </c>
      <c r="B28" s="21" t="s">
        <v>27</v>
      </c>
      <c r="C28" s="22">
        <v>0</v>
      </c>
      <c r="D28" s="22">
        <v>0</v>
      </c>
      <c r="E28" s="23">
        <v>0</v>
      </c>
      <c r="F28" s="23">
        <v>0</v>
      </c>
      <c r="G28" s="23">
        <v>0</v>
      </c>
      <c r="H28" s="23">
        <v>6</v>
      </c>
      <c r="I28" s="59">
        <v>0</v>
      </c>
      <c r="J28" s="22">
        <v>0</v>
      </c>
      <c r="K28" s="22">
        <v>1</v>
      </c>
      <c r="L28" s="22">
        <v>2</v>
      </c>
      <c r="M28" s="23">
        <v>2</v>
      </c>
      <c r="N28" s="22">
        <f t="shared" si="0"/>
        <v>11</v>
      </c>
      <c r="O28" s="20">
        <v>17</v>
      </c>
      <c r="P28" s="58"/>
    </row>
    <row r="29" spans="1:16" ht="24.75" customHeight="1">
      <c r="A29" s="20">
        <v>18</v>
      </c>
      <c r="B29" s="21" t="s">
        <v>24</v>
      </c>
      <c r="C29" s="22">
        <v>0</v>
      </c>
      <c r="D29" s="22">
        <v>0</v>
      </c>
      <c r="E29" s="23">
        <v>0</v>
      </c>
      <c r="F29" s="23">
        <v>0</v>
      </c>
      <c r="G29" s="23">
        <v>0</v>
      </c>
      <c r="H29" s="23">
        <v>0</v>
      </c>
      <c r="I29" s="59">
        <v>0</v>
      </c>
      <c r="J29" s="22">
        <v>0</v>
      </c>
      <c r="K29" s="22">
        <v>0</v>
      </c>
      <c r="L29" s="22">
        <v>0</v>
      </c>
      <c r="M29" s="23">
        <v>0</v>
      </c>
      <c r="N29" s="22">
        <f t="shared" si="0"/>
        <v>0</v>
      </c>
      <c r="O29" s="20">
        <v>18</v>
      </c>
      <c r="P29" s="65" t="s">
        <v>75</v>
      </c>
    </row>
    <row r="30" spans="1:16" ht="24" customHeight="1">
      <c r="A30" s="20">
        <v>19</v>
      </c>
      <c r="B30" s="21" t="s">
        <v>20</v>
      </c>
      <c r="C30" s="22">
        <v>0</v>
      </c>
      <c r="D30" s="22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2">
        <v>0</v>
      </c>
      <c r="K30" s="22">
        <v>1</v>
      </c>
      <c r="L30" s="22">
        <v>0</v>
      </c>
      <c r="M30" s="23">
        <v>0</v>
      </c>
      <c r="N30" s="22">
        <f>C30+D30+E30+F30+G30+H30+I30+J30+K30+L30+M30</f>
        <v>1</v>
      </c>
      <c r="O30" s="20">
        <v>19</v>
      </c>
      <c r="P30" s="65" t="s">
        <v>76</v>
      </c>
    </row>
    <row r="31" spans="1:15" ht="15">
      <c r="A31" s="26"/>
      <c r="B31" s="39"/>
      <c r="C31" s="13"/>
      <c r="D31" s="13"/>
      <c r="E31" s="13"/>
      <c r="F31" s="13"/>
      <c r="G31" s="14"/>
      <c r="H31" s="13"/>
      <c r="I31" s="14"/>
      <c r="J31" s="13"/>
      <c r="K31" s="13"/>
      <c r="L31" s="13"/>
      <c r="M31" s="14"/>
      <c r="N31" s="13"/>
      <c r="O31" s="5"/>
    </row>
    <row r="32" spans="1:15" ht="15">
      <c r="A32" s="2"/>
      <c r="B32" s="5" t="s">
        <v>10</v>
      </c>
      <c r="C32" s="41"/>
      <c r="D32" s="31" t="s">
        <v>45</v>
      </c>
      <c r="E32" s="45"/>
      <c r="F32" s="45"/>
      <c r="G32" s="41"/>
      <c r="I32" s="45"/>
      <c r="J32" s="41" t="s">
        <v>11</v>
      </c>
      <c r="K32" s="45"/>
      <c r="L32" s="46"/>
      <c r="M32" s="46"/>
      <c r="N32" s="41" t="s">
        <v>44</v>
      </c>
      <c r="O32" s="41"/>
    </row>
  </sheetData>
  <sheetProtection/>
  <mergeCells count="13">
    <mergeCell ref="J9:N9"/>
    <mergeCell ref="A2:P2"/>
    <mergeCell ref="A1:P1"/>
    <mergeCell ref="A4:P4"/>
    <mergeCell ref="A5:P5"/>
    <mergeCell ref="A6:P6"/>
    <mergeCell ref="A8:P8"/>
    <mergeCell ref="N10:N11"/>
    <mergeCell ref="O10:O11"/>
    <mergeCell ref="P10:P11"/>
    <mergeCell ref="A10:A11"/>
    <mergeCell ref="B10:B11"/>
    <mergeCell ref="C10:C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2009-10-05T13:56:34Z</cp:lastPrinted>
  <dcterms:created xsi:type="dcterms:W3CDTF">2006-10-13T08:25:21Z</dcterms:created>
  <dcterms:modified xsi:type="dcterms:W3CDTF">2009-10-06T06:40:38Z</dcterms:modified>
  <cp:category/>
  <cp:version/>
  <cp:contentType/>
  <cp:contentStatus/>
</cp:coreProperties>
</file>